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showInkAnnotation="0" updateLinks="never" codeName="Questa_cartella_di_lavoro" defaultThemeVersion="124226"/>
  <xr:revisionPtr revIDLastSave="0" documentId="13_ncr:1_{81A1F29E-7E90-4EB4-B6C6-CC74C732569D}" xr6:coauthVersionLast="47" xr6:coauthVersionMax="47" xr10:uidLastSave="{00000000-0000-0000-0000-000000000000}"/>
  <bookViews>
    <workbookView xWindow="-110" yWindow="-110" windowWidth="19420" windowHeight="10420" tabRatio="894" firstSheet="1" activeTab="1" xr2:uid="{00000000-000D-0000-FFFF-FFFF00000000}"/>
  </bookViews>
  <sheets>
    <sheet name="Foglio1" sheetId="22" state="hidden" r:id="rId1"/>
    <sheet name="Cover" sheetId="38" r:id="rId2"/>
    <sheet name="6. Cronoprogramma" sheetId="43" r:id="rId3"/>
    <sheet name="7.A Personale" sheetId="2" r:id="rId4"/>
    <sheet name="7.B Viaggio e soggiorno" sheetId="3" r:id="rId5"/>
    <sheet name="7.C Servizi, forniture e lavori" sheetId="4" r:id="rId6"/>
    <sheet name="7.D Spese di Gara" sheetId="7" r:id="rId7"/>
    <sheet name="7.E Spese di info. e pub." sheetId="8" r:id="rId8"/>
    <sheet name="7.F Sostegno operativo" sheetId="21" r:id="rId9"/>
    <sheet name="7.G Supp tecnico specialistico" sheetId="32" r:id="rId10"/>
    <sheet name="7.H Costi Indiretti" sheetId="27" r:id="rId11"/>
    <sheet name="7.I Budget totale" sheetId="35" r:id="rId12"/>
  </sheets>
  <externalReferences>
    <externalReference r:id="rId13"/>
    <externalReference r:id="rId14"/>
    <externalReference r:id="rId15"/>
    <externalReference r:id="rId16"/>
    <externalReference r:id="rId17"/>
  </externalReferences>
  <definedNames>
    <definedName name="_xlnm._FilterDatabase" localSheetId="2" hidden="1">'6. Cronoprogramma'!$A$5:$CN$26</definedName>
    <definedName name="_xlnm._FilterDatabase" localSheetId="1" hidden="1">Cover!#REF!</definedName>
    <definedName name="_Hlk136278251" localSheetId="1">Cover!$B$9</definedName>
    <definedName name="_Toc384144634" localSheetId="1">Cover!#REF!</definedName>
    <definedName name="_Toc384144635" localSheetId="1">Cover!#REF!</definedName>
    <definedName name="_xlnm.Print_Area" localSheetId="2">'6. Cronoprogramma'!$A$1:$CL$26</definedName>
    <definedName name="_xlnm.Print_Area" localSheetId="3">'7.A Personale'!$A$1:$G$15</definedName>
    <definedName name="_xlnm.Print_Area" localSheetId="4">'7.B Viaggio e soggiorno'!$A$1:$G$16</definedName>
    <definedName name="_xlnm.Print_Area" localSheetId="5">'7.C Servizi, forniture e lavori'!$A$1:$F$24</definedName>
    <definedName name="_xlnm.Print_Area" localSheetId="6">'7.D Spese di Gara'!$A$1:$H$18</definedName>
    <definedName name="_xlnm.Print_Area" localSheetId="7">'7.E Spese di info. e pub.'!$A$1:$F$18</definedName>
    <definedName name="_xlnm.Print_Area" localSheetId="8">'7.F Sostegno operativo'!$A$1:$G$18</definedName>
    <definedName name="_xlnm.Print_Area" localSheetId="9">'7.G Supp tecnico specialistico'!$A$1:$G$18</definedName>
    <definedName name="_xlnm.Print_Area" localSheetId="10">'7.H Costi Indiretti'!$A$1:$C$7</definedName>
    <definedName name="_xlnm.Print_Area" localSheetId="11">'7.I Budget totale'!$A$1:$F$17</definedName>
    <definedName name="_xlnm.Print_Area" localSheetId="1">Cover!$A$2:$B$13</definedName>
    <definedName name="Beneficiario" localSheetId="2">#REF!</definedName>
    <definedName name="Beneficiario">#REF!</definedName>
    <definedName name="Change_Role" localSheetId="2">#REF!</definedName>
    <definedName name="Change_Role">#REF!</definedName>
    <definedName name="ChangeRole" localSheetId="2">#REF!</definedName>
    <definedName name="ChangeRole">#REF!</definedName>
    <definedName name="_xlnm.Criteria" localSheetId="1">Cover!#REF!</definedName>
    <definedName name="Degree_of_Inluence_or_Impact" localSheetId="2">#REF!</definedName>
    <definedName name="Degree_of_Inluence_or_Impact">#REF!</definedName>
    <definedName name="Degree_of_Inluence_or_Support" localSheetId="2">#REF!</definedName>
    <definedName name="Degree_of_Inluence_or_Support">#REF!</definedName>
    <definedName name="Degree_of_Support" localSheetId="2">#REF!</definedName>
    <definedName name="Degree_of_Support">#REF!</definedName>
    <definedName name="Elenco_Province" localSheetId="2">#REF!</definedName>
    <definedName name="Elenco_Province">#REF!</definedName>
    <definedName name="Elenco_Regioni" localSheetId="2">#REF!</definedName>
    <definedName name="Elenco_Regioni">#REF!</definedName>
    <definedName name="Elenco_Spese" localSheetId="2">#REF!</definedName>
    <definedName name="Elenco_Spese" localSheetId="8">#REF!</definedName>
    <definedName name="Elenco_Spese" localSheetId="9">#REF!</definedName>
    <definedName name="Elenco_Spese" localSheetId="11">#REF!</definedName>
    <definedName name="Elenco_Spese" localSheetId="1">#REF!</definedName>
    <definedName name="Elenco_Spese">#REF!</definedName>
    <definedName name="Elenco_X" localSheetId="2">[1]Appoggio!$I$9</definedName>
    <definedName name="Elenco_X">[1]Appoggio!$I$9</definedName>
    <definedName name="ghfdj" localSheetId="2">#REF!</definedName>
    <definedName name="ghfdj">#REF!</definedName>
    <definedName name="HalfRatings" localSheetId="2">#REF!</definedName>
    <definedName name="HalfRatings">#REF!</definedName>
    <definedName name="Impact" localSheetId="2">#REF!</definedName>
    <definedName name="Impact">#REF!</definedName>
    <definedName name="Influence" localSheetId="2">#REF!</definedName>
    <definedName name="Influence">#REF!</definedName>
    <definedName name="Issue?" localSheetId="2">[2]Administration!#REF!</definedName>
    <definedName name="Issue?">[2]Administration!#REF!</definedName>
    <definedName name="MSNA_Multichoice_Monit" localSheetId="2">#REF!</definedName>
    <definedName name="MSNA_Multichoice_Monit">#REF!</definedName>
    <definedName name="Priority">[3]Administration!$F$7:$F$10</definedName>
    <definedName name="Ratings" localSheetId="2">#REF!</definedName>
    <definedName name="Ratings">#REF!</definedName>
    <definedName name="Scale" localSheetId="2">#REF!</definedName>
    <definedName name="Scale">#REF!</definedName>
    <definedName name="sfdf">[4]Data!$A$3:$A$3</definedName>
    <definedName name="Status">[3]Administration!$D$7:$D$10</definedName>
    <definedName name="Status1">[5]Administration!$D$7:$D$11</definedName>
    <definedName name="Support" localSheetId="2">#REF!</definedName>
    <definedName name="Support">#REF!</definedName>
    <definedName name="Team">[3]Administration!$B$13:$B$16</definedName>
    <definedName name="_xlnm.Print_Titles" localSheetId="2">'6. Cronoprogramma'!$A:$C,'6. Cronoprogramma'!$1:$5</definedName>
    <definedName name="Workstream">[3]Administration!$B$7:$B$10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35" l="1"/>
  <c r="E11" i="35"/>
  <c r="F11" i="35"/>
  <c r="E6" i="8"/>
  <c r="CJ25" i="43"/>
  <c r="M25" i="43"/>
  <c r="P25" i="43"/>
  <c r="S25" i="43"/>
  <c r="V25" i="43"/>
  <c r="Y25" i="43"/>
  <c r="AB25" i="43"/>
  <c r="AE25" i="43"/>
  <c r="AH25" i="43"/>
  <c r="AK25" i="43"/>
  <c r="AN25" i="43"/>
  <c r="AQ25" i="43"/>
  <c r="AT25" i="43"/>
  <c r="AW25" i="43"/>
  <c r="AZ25" i="43"/>
  <c r="BC25" i="43"/>
  <c r="BF25" i="43"/>
  <c r="BI25" i="43"/>
  <c r="BL25" i="43"/>
  <c r="BO25" i="43"/>
  <c r="BR25" i="43"/>
  <c r="BU25" i="43"/>
  <c r="BX25" i="43"/>
  <c r="CA25" i="43"/>
  <c r="CD25" i="43"/>
  <c r="CG25" i="43"/>
  <c r="G25" i="43"/>
  <c r="J25" i="43"/>
  <c r="AP24" i="43"/>
  <c r="AO24" i="43"/>
  <c r="AN24" i="43"/>
  <c r="AM24" i="43"/>
  <c r="AL24" i="43"/>
  <c r="AK24" i="43"/>
  <c r="AJ24" i="43"/>
  <c r="AI24" i="43"/>
  <c r="AH24" i="43"/>
  <c r="AG24" i="43"/>
  <c r="AF24" i="43"/>
  <c r="AE24" i="43"/>
  <c r="AD24" i="43"/>
  <c r="AC24" i="43"/>
  <c r="AB24" i="43"/>
  <c r="AA24" i="43"/>
  <c r="Z24" i="43"/>
  <c r="Y24" i="43"/>
  <c r="X24" i="43"/>
  <c r="W24" i="43"/>
  <c r="V24" i="43"/>
  <c r="U24" i="43"/>
  <c r="T24" i="43"/>
  <c r="S24" i="43"/>
  <c r="BN24" i="43"/>
  <c r="BM24" i="43"/>
  <c r="BL24" i="43"/>
  <c r="BK24" i="43"/>
  <c r="BJ24" i="43"/>
  <c r="BI24" i="43"/>
  <c r="BH24" i="43"/>
  <c r="BG24" i="43"/>
  <c r="BF24" i="43"/>
  <c r="BE24" i="43"/>
  <c r="BD24" i="43"/>
  <c r="BC24" i="43"/>
  <c r="BB24" i="43"/>
  <c r="BA24" i="43"/>
  <c r="AZ24" i="43"/>
  <c r="AY24" i="43"/>
  <c r="AX24" i="43"/>
  <c r="AW24" i="43"/>
  <c r="AV24" i="43"/>
  <c r="AU24" i="43"/>
  <c r="AT24" i="43"/>
  <c r="AS24" i="43"/>
  <c r="AR24" i="43"/>
  <c r="AQ24" i="43"/>
  <c r="CA24" i="43"/>
  <c r="CB24" i="43"/>
  <c r="CC24" i="43"/>
  <c r="CD24" i="43"/>
  <c r="CE24" i="43"/>
  <c r="CF24" i="43"/>
  <c r="CG24" i="43"/>
  <c r="CH24" i="43"/>
  <c r="CI24" i="43"/>
  <c r="CJ24" i="43"/>
  <c r="CK24" i="43"/>
  <c r="CL24" i="43"/>
  <c r="G24" i="43"/>
  <c r="F6" i="2"/>
  <c r="E11" i="4"/>
  <c r="E10" i="4"/>
  <c r="E9" i="4"/>
  <c r="E8" i="4"/>
  <c r="E7" i="4"/>
  <c r="E6" i="4"/>
  <c r="E13" i="35" l="1"/>
  <c r="F25" i="43"/>
  <c r="G7" i="7" l="1"/>
  <c r="G8" i="7"/>
  <c r="G9" i="7"/>
  <c r="G10" i="7"/>
  <c r="G11" i="7"/>
  <c r="G12" i="7"/>
  <c r="G6" i="7"/>
  <c r="G13" i="7"/>
  <c r="H24" i="43" l="1"/>
  <c r="I24" i="43"/>
  <c r="J24" i="43"/>
  <c r="K24" i="43"/>
  <c r="L24" i="43"/>
  <c r="M24" i="43"/>
  <c r="N24" i="43"/>
  <c r="O24" i="43"/>
  <c r="P24" i="43"/>
  <c r="Q24" i="43"/>
  <c r="R24" i="43"/>
  <c r="BO24" i="43"/>
  <c r="BP24" i="43"/>
  <c r="BQ24" i="43"/>
  <c r="BR24" i="43"/>
  <c r="BS24" i="43"/>
  <c r="BT24" i="43"/>
  <c r="BU24" i="43"/>
  <c r="BV24" i="43"/>
  <c r="BW24" i="43"/>
  <c r="BX24" i="43"/>
  <c r="BY24" i="43"/>
  <c r="BZ24" i="43"/>
  <c r="F26" i="43" l="1"/>
  <c r="F6" i="3" l="1"/>
  <c r="F7" i="3"/>
  <c r="E17" i="4" l="1"/>
  <c r="E18" i="4"/>
  <c r="E19" i="4"/>
  <c r="E20" i="4"/>
  <c r="E21" i="4"/>
  <c r="E14" i="4" l="1"/>
  <c r="F7" i="2"/>
  <c r="F8" i="2"/>
  <c r="F9" i="2"/>
  <c r="F10" i="2"/>
  <c r="F11" i="2"/>
  <c r="F12" i="2"/>
  <c r="F8" i="3"/>
  <c r="F9" i="3"/>
  <c r="F10" i="3"/>
  <c r="F11" i="3"/>
  <c r="F12" i="3"/>
  <c r="F13" i="3"/>
  <c r="G14" i="7"/>
  <c r="G15" i="7"/>
  <c r="E7" i="8"/>
  <c r="E8" i="8"/>
  <c r="E9" i="8"/>
  <c r="E10" i="8"/>
  <c r="E11" i="8"/>
  <c r="E12" i="8"/>
  <c r="E13" i="8"/>
  <c r="E14" i="8"/>
  <c r="E15" i="8"/>
  <c r="F6" i="21"/>
  <c r="F7" i="21"/>
  <c r="F8" i="21"/>
  <c r="F9" i="21"/>
  <c r="F10" i="21"/>
  <c r="F11" i="21"/>
  <c r="F12" i="21"/>
  <c r="F13" i="21"/>
  <c r="F14" i="21"/>
  <c r="F15" i="21"/>
  <c r="F6" i="32"/>
  <c r="F7" i="32"/>
  <c r="F8" i="32"/>
  <c r="F9" i="32"/>
  <c r="F10" i="32"/>
  <c r="F11" i="32"/>
  <c r="F12" i="32"/>
  <c r="F13" i="32"/>
  <c r="F14" i="32"/>
  <c r="F15" i="32"/>
  <c r="C13" i="35"/>
  <c r="F3" i="3" l="1"/>
  <c r="E3" i="4"/>
  <c r="F3" i="32"/>
  <c r="C11" i="35" s="1"/>
  <c r="G3" i="7"/>
  <c r="C8" i="35" s="1"/>
  <c r="F3" i="21"/>
  <c r="C10" i="35" s="1"/>
  <c r="E3" i="8"/>
  <c r="C9" i="35" s="1"/>
  <c r="C6" i="35"/>
  <c r="F3" i="2"/>
  <c r="C7" i="35" l="1"/>
  <c r="E12" i="35" l="1"/>
  <c r="F12" i="35"/>
  <c r="C12" i="35"/>
  <c r="C14" i="35" l="1"/>
  <c r="D13" i="35"/>
  <c r="E14" i="35"/>
  <c r="F13" i="35"/>
  <c r="F14" i="35" s="1"/>
</calcChain>
</file>

<file path=xl/sharedStrings.xml><?xml version="1.0" encoding="utf-8"?>
<sst xmlns="http://schemas.openxmlformats.org/spreadsheetml/2006/main" count="379" uniqueCount="195">
  <si>
    <t>ISF 1 Police</t>
  </si>
  <si>
    <t>ISF 2 Border &amp; Visa</t>
  </si>
  <si>
    <t>ISF 1 - Ob. Spec. 5. Prevenzione e lotta alla criminalità</t>
  </si>
  <si>
    <t xml:space="preserve">ISF 1 - Ob. Spec. 6. Rischi e crisi </t>
  </si>
  <si>
    <t>ISF 2 - Ob. Spec. 1. Sostegno a una politica comune dei visti</t>
  </si>
  <si>
    <t>ISF 2 - Ob. Spec. 2. Frontiere</t>
  </si>
  <si>
    <t>ISF 2 - Ob. Spec. 3 Operating Support</t>
  </si>
  <si>
    <t>ISF 1 - OS 5 - ON 1. Prevenzione e lotta</t>
  </si>
  <si>
    <t>ISF 1 - OS 5 - ON 2. Scambio di informazioni</t>
  </si>
  <si>
    <t xml:space="preserve">ISF 1 - OS 5 - ON 3. Formazione </t>
  </si>
  <si>
    <t>ISF 1 - OS 5 - ON 4. Sostegno alle vittime</t>
  </si>
  <si>
    <t>ISF 1 - OS 5 - ON 5. Valutazione dei rischi e delle minacce</t>
  </si>
  <si>
    <t>ISF 1 - OS 6 - ON 1. Prevenzione e lotta</t>
  </si>
  <si>
    <t>ISF 1 - OS 6 - ON 2. Scambio di informazioni</t>
  </si>
  <si>
    <t xml:space="preserve">ISF 1 - OS 6 - ON 3. Formazione </t>
  </si>
  <si>
    <t>ISF 1 - OS 6 - ON 4. Sostegno alle vittime</t>
  </si>
  <si>
    <t xml:space="preserve">ISF 1 - OS 6 - ON 5. Infrastrutture </t>
  </si>
  <si>
    <t>ISF 1 - OS 6 - ON 6. Allarme rapido e crisi</t>
  </si>
  <si>
    <t>ISF 1 - OS 6 - ON 7. Valutazione dei rischi e delle minacce</t>
  </si>
  <si>
    <t>ISF 2 - OS 1 - ON 1. Capacità Nazionale</t>
  </si>
  <si>
    <t xml:space="preserve">ISF 2 - OS 1 - ON 2. Acquis dell’Unione </t>
  </si>
  <si>
    <t>ISF 2 - OS 1 - ON 3. Cooperazione Consolare</t>
  </si>
  <si>
    <t>ISF 2 - OS 2 - ON 1. Eurosur</t>
  </si>
  <si>
    <t>ISF 2 - OS 2 - ON 2. Scambio di informazioni</t>
  </si>
  <si>
    <t>ISF 2 - OS 2 - ON 3. Norme Comuni dell’Unione</t>
  </si>
  <si>
    <t>ISF 2 - OS 2 - ON 4. Acquis dell’Unione</t>
  </si>
  <si>
    <t>ISF 2 - OS 2 - ON 5. Sfide future</t>
  </si>
  <si>
    <t>ISF 2 - OS 2 - ON 6. Capacità nazionale</t>
  </si>
  <si>
    <t>ISF 2 - OS 3 - ON 1. Sostegno Operativo per i Visti</t>
  </si>
  <si>
    <t>ISF 2 - OS 3 - ON 2. Sostegno Operativo alle frontiere</t>
  </si>
  <si>
    <t>Abruzzo</t>
  </si>
  <si>
    <t>Basilicata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</si>
  <si>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</si>
  <si>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</si>
  <si>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</si>
  <si>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</si>
  <si>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</si>
  <si>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</si>
  <si>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</si>
  <si>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</si>
  <si>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</si>
  <si>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</si>
  <si>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</si>
  <si>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</si>
  <si>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</si>
  <si>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</si>
  <si>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</si>
  <si>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</si>
  <si>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</si>
  <si>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</si>
  <si>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Tutto il territorio nazionale</t>
  </si>
  <si>
    <t>X</t>
  </si>
  <si>
    <t>Attrezzature</t>
  </si>
  <si>
    <t>Sistemi informatici</t>
  </si>
  <si>
    <t>Mezzi aerei, navali, terrestri</t>
  </si>
  <si>
    <t>HW/SW</t>
  </si>
  <si>
    <t>Materiale di facile consumo</t>
  </si>
  <si>
    <t>Altro</t>
  </si>
  <si>
    <t>Pianificazione</t>
  </si>
  <si>
    <t>Attuazione</t>
  </si>
  <si>
    <t>Chiusura</t>
  </si>
  <si>
    <t>Pagamento a rimborso (spese direttamente sostenute dal Beneficiario)</t>
  </si>
  <si>
    <t>Pagamento diretto (versamento a favore dei Soggetti Attuatori)</t>
  </si>
  <si>
    <t>SI</t>
  </si>
  <si>
    <t>NO</t>
  </si>
  <si>
    <t>Aperta</t>
  </si>
  <si>
    <t>Ristretta</t>
  </si>
  <si>
    <t>Negoziata</t>
  </si>
  <si>
    <t>Contratti sotto soglia</t>
  </si>
  <si>
    <t>Altra procedura (specificare)</t>
  </si>
  <si>
    <t>D.Lgs 50/2016</t>
  </si>
  <si>
    <t>D.Lgs 163/2006</t>
  </si>
  <si>
    <t xml:space="preserve">D.Lgs 208/2011 </t>
  </si>
  <si>
    <t>ATTENZIONE: E' necessario procedere alla compilazione della checklist di verifica delle procedure derogatoria</t>
  </si>
  <si>
    <t>Call for proposal</t>
  </si>
  <si>
    <t>Assegnazione diretta</t>
  </si>
  <si>
    <t>ISF</t>
  </si>
  <si>
    <t>FAMI</t>
  </si>
  <si>
    <t>PON Legalità</t>
  </si>
  <si>
    <t>Horizon 2020</t>
  </si>
  <si>
    <t>EBF</t>
  </si>
  <si>
    <t>ISEC</t>
  </si>
  <si>
    <t>CIPS</t>
  </si>
  <si>
    <t>PON Sicurezza</t>
  </si>
  <si>
    <t>Altri Fondi</t>
  </si>
  <si>
    <t xml:space="preserve"> </t>
  </si>
  <si>
    <t>P/A/C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</si>
  <si>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</si>
  <si>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</si>
  <si>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</si>
  <si>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</si>
  <si>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</si>
  <si>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</si>
  <si>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</si>
  <si>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</si>
  <si>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</si>
  <si>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XI</t>
  </si>
  <si>
    <t>XII</t>
  </si>
  <si>
    <t>Svolgimento</t>
  </si>
  <si>
    <t>Spesa</t>
  </si>
  <si>
    <t>DURATA DEL PROGETTO (in mesi)</t>
  </si>
  <si>
    <t>Totale</t>
  </si>
  <si>
    <t>Dettaglio</t>
  </si>
  <si>
    <t>Unità di misura</t>
  </si>
  <si>
    <t>Quantità</t>
  </si>
  <si>
    <t>Costo Unitario</t>
  </si>
  <si>
    <t>Note</t>
  </si>
  <si>
    <t>SPESE</t>
  </si>
  <si>
    <t xml:space="preserve"> (€)</t>
  </si>
  <si>
    <t>A</t>
  </si>
  <si>
    <t>Costi del personale</t>
  </si>
  <si>
    <t>B</t>
  </si>
  <si>
    <t>Costi di viaggio e soggiorno</t>
  </si>
  <si>
    <t>C</t>
  </si>
  <si>
    <t>Servizi, forniture e lavori</t>
  </si>
  <si>
    <t>D</t>
  </si>
  <si>
    <t>Spese di gara</t>
  </si>
  <si>
    <t>E</t>
  </si>
  <si>
    <t>Spese di informazione e pubblicità</t>
  </si>
  <si>
    <t>F</t>
  </si>
  <si>
    <t>G</t>
  </si>
  <si>
    <t>Supporto tecnico specialistico</t>
  </si>
  <si>
    <t>H</t>
  </si>
  <si>
    <t>Totale costi ammissibili (=A+B+C+D+E+F+G+H)</t>
  </si>
  <si>
    <t>#</t>
  </si>
  <si>
    <t>Attività n.</t>
  </si>
  <si>
    <t>NOTE</t>
  </si>
  <si>
    <t>Tipologia di gara</t>
  </si>
  <si>
    <t>7.D: Spese di gara</t>
  </si>
  <si>
    <t>Spese di Gara</t>
  </si>
  <si>
    <t>7.E: Spese di informazione e pubblicità</t>
  </si>
  <si>
    <t>Acquisizioni di beni</t>
  </si>
  <si>
    <t>Acquisizioni di servizi e forniture</t>
  </si>
  <si>
    <t>Costo unitario</t>
  </si>
  <si>
    <t>Costo totale</t>
  </si>
  <si>
    <t>Trim.4</t>
  </si>
  <si>
    <t>Trim.3</t>
  </si>
  <si>
    <t>Trim.2</t>
  </si>
  <si>
    <t>Trim. 1</t>
  </si>
  <si>
    <t>Titolo</t>
  </si>
  <si>
    <t>n.</t>
  </si>
  <si>
    <t>Svolgimento/ Spesa</t>
  </si>
  <si>
    <t>ATTIVITÀ</t>
  </si>
  <si>
    <t>6. Cronoprogramma</t>
  </si>
  <si>
    <r>
      <t xml:space="preserve">Sono ammissibili i seguenti costi:
- Contributo ANAC;
- Spese di pubblicazione (bando di gara e esito) non soggetti a rimborso da parte dell'aggiudicatario;
- Eventuali spese per i membri della Commissione Giudicatrice; 
- Eventuali spese per il ricorso a Stazioni Appaltanti/Centrali di committenza. 
</t>
    </r>
    <r>
      <rPr>
        <b/>
        <i/>
        <sz val="10"/>
        <color theme="4"/>
        <rFont val="Calibri"/>
        <family val="2"/>
        <scheme val="minor"/>
      </rPr>
      <t xml:space="preserve">n.b. </t>
    </r>
    <r>
      <rPr>
        <i/>
        <sz val="10"/>
        <color theme="4"/>
        <rFont val="Calibri"/>
        <family val="2"/>
        <scheme val="minor"/>
      </rPr>
      <t>I contenuti riportati in questa tabella devono essere coerenti con i contenuti del paragrafo "3.6. Descrizione dell'iter amministrativo" della proposta progettuale.</t>
    </r>
  </si>
  <si>
    <t xml:space="preserve">OBIETTIVO SPECIFICO </t>
  </si>
  <si>
    <t>OS. 1</t>
  </si>
  <si>
    <t>OS. 2</t>
  </si>
  <si>
    <t>Obiettivo Specifico</t>
  </si>
  <si>
    <t>Anno 2023</t>
  </si>
  <si>
    <t>Anno 2024</t>
  </si>
  <si>
    <t>Anno 2025</t>
  </si>
  <si>
    <t>Tali costi includono la copertura mediatica, l’affissione dei loghi dell’UE, l’acquisto e la posa in opera della targa relativa al finanziamento del progetto da parte della UE, ecc., secondo quanto previsto dall'art. 50 del Regolamento (UE) n. 1060/2021.</t>
  </si>
  <si>
    <t>Scheda progetto – PARTE 2</t>
  </si>
  <si>
    <t xml:space="preserve">Beneficiario </t>
  </si>
  <si>
    <t>Titolo del progetto</t>
  </si>
  <si>
    <t>Modalità di finanziamento</t>
  </si>
  <si>
    <t>CUP</t>
  </si>
  <si>
    <t>Versione del</t>
  </si>
  <si>
    <t>[inserire data documento]</t>
  </si>
  <si>
    <t>[specificare il CUP o CUP provvisorio assegnato al progetto]</t>
  </si>
  <si>
    <t>I costi di viaggio (trasporto, alloggio, pasti) sono ammissibili sulla base dei costi effettivamente sostenuti e e debitamente supportati da documentazione giustificativa.
I costi dei pendolari e la diaria, i pasti non goduti,  non sono costi ammissibili</t>
  </si>
  <si>
    <t xml:space="preserve">Dettaglio </t>
  </si>
  <si>
    <t>7.C - Servizi, forniture e lavori</t>
  </si>
  <si>
    <t>TOTALE</t>
  </si>
  <si>
    <t>7.B - Costi di viaggio e soggiorno</t>
  </si>
  <si>
    <t>7.A - Costi del personale</t>
  </si>
  <si>
    <r>
      <t xml:space="preserve">Sono ammissibili i costi relativi al personale esterno e agli incarichi individuali di cui al D.Lgs. 81/2015, 165/2001 e in ogni caso diversi dagli affidamenti ai sensi del D. Lgs. 50/2016 (Nuovo Codice degli Appalti).  I costi del personale sono ammissibili purchè strettamente necessari alla realizzazione delle attività di progetto. 
I costi sono ammissibili </t>
    </r>
    <r>
      <rPr>
        <i/>
        <u/>
        <sz val="10"/>
        <color theme="3"/>
        <rFont val="Calibri"/>
        <family val="2"/>
        <scheme val="minor"/>
      </rPr>
      <t xml:space="preserve">nei limiti </t>
    </r>
    <r>
      <rPr>
        <i/>
        <sz val="10"/>
        <color theme="3"/>
        <rFont val="Calibri"/>
        <family val="2"/>
        <scheme val="minor"/>
      </rPr>
      <t xml:space="preserve">dei massimali definiti dalle Circolari del Ministero del Lavoro Salute e Politiche Sociali n.2 del 2 febbraio 2009 e n. 40 del 7 dicembre 2010.
</t>
    </r>
    <r>
      <rPr>
        <i/>
        <u/>
        <sz val="10"/>
        <color theme="3"/>
        <rFont val="Calibri"/>
        <family val="2"/>
        <scheme val="minor"/>
      </rPr>
      <t>NON sono ammissibili</t>
    </r>
    <r>
      <rPr>
        <i/>
        <sz val="10"/>
        <color theme="3"/>
        <rFont val="Calibri"/>
        <family val="2"/>
        <scheme val="minor"/>
      </rPr>
      <t xml:space="preserve"> i costi relativi al personale interno dell'Amministrazione.</t>
    </r>
  </si>
  <si>
    <t>FASE</t>
  </si>
  <si>
    <t>SPESA TOTALE</t>
  </si>
  <si>
    <t>Anno 2021</t>
  </si>
  <si>
    <t>Anno 2022</t>
  </si>
  <si>
    <t>Anno 2026</t>
  </si>
  <si>
    <t>Anno 2027</t>
  </si>
  <si>
    <r>
      <t xml:space="preserve">data inizio
</t>
    </r>
    <r>
      <rPr>
        <sz val="12"/>
        <color theme="3"/>
        <rFont val="Calibri"/>
        <family val="2"/>
        <scheme val="minor"/>
      </rPr>
      <t xml:space="preserve">(mm/aaaa) </t>
    </r>
  </si>
  <si>
    <r>
      <t xml:space="preserve">data fine
</t>
    </r>
    <r>
      <rPr>
        <sz val="12"/>
        <color theme="3"/>
        <rFont val="Calibri"/>
        <family val="2"/>
        <scheme val="minor"/>
      </rPr>
      <t>(mm/aaaa)</t>
    </r>
    <r>
      <rPr>
        <b/>
        <sz val="12"/>
        <color theme="3"/>
        <rFont val="Calibri"/>
        <family val="2"/>
        <scheme val="minor"/>
      </rPr>
      <t xml:space="preserve"> </t>
    </r>
  </si>
  <si>
    <r>
      <t>Nella colonna "</t>
    </r>
    <r>
      <rPr>
        <b/>
        <i/>
        <sz val="10"/>
        <color theme="3"/>
        <rFont val="Calibri"/>
        <family val="2"/>
        <scheme val="minor"/>
      </rPr>
      <t>Fase - P/A/C</t>
    </r>
    <r>
      <rPr>
        <i/>
        <sz val="10"/>
        <color theme="3"/>
        <rFont val="Calibri"/>
        <family val="2"/>
        <scheme val="minor"/>
      </rPr>
      <t>" indicare una delle seguenti opzioni: "Pianificazione" (avvio delle attività, procedure di gara, contrattualizzazione, etc), "Attuazione" (esecuzione delle attività, avanzamenti, etc) e "Chiusura" (collaudi finali, chiusura di progetto, etc.)
Nel campo "</t>
    </r>
    <r>
      <rPr>
        <b/>
        <i/>
        <sz val="10"/>
        <color theme="3"/>
        <rFont val="Calibri"/>
        <family val="2"/>
        <scheme val="minor"/>
      </rPr>
      <t>Attività</t>
    </r>
    <r>
      <rPr>
        <i/>
        <sz val="10"/>
        <color theme="3"/>
        <rFont val="Calibri"/>
        <family val="2"/>
        <scheme val="minor"/>
      </rPr>
      <t xml:space="preserve">" indicare il numero dell'attività e il titolo così come indicati in fase di redazione della proposta progettuale al paragrafo "3.3 Descrizione delle attività di progetto" della scheda di progetto.
</t>
    </r>
    <r>
      <rPr>
        <i/>
        <u/>
        <sz val="10"/>
        <color theme="3"/>
        <rFont val="Calibri"/>
        <family val="2"/>
        <scheme val="minor"/>
      </rPr>
      <t xml:space="preserve">Nascondere le colonne dedicate ad anni non interessati dalle attività di progetto.
</t>
    </r>
    <r>
      <rPr>
        <i/>
        <sz val="10"/>
        <color theme="3"/>
        <rFont val="Calibri"/>
        <family val="2"/>
        <scheme val="minor"/>
      </rPr>
      <t>Per ciascuna attività indicata, nella  corrispondente riga "</t>
    </r>
    <r>
      <rPr>
        <b/>
        <i/>
        <sz val="10"/>
        <color theme="3"/>
        <rFont val="Calibri"/>
        <family val="2"/>
        <scheme val="minor"/>
      </rPr>
      <t>Svolgimento</t>
    </r>
    <r>
      <rPr>
        <i/>
        <sz val="10"/>
        <color theme="3"/>
        <rFont val="Calibri"/>
        <family val="2"/>
        <scheme val="minor"/>
      </rPr>
      <t>", valorizzare in tabella con "X" il/i mese/i interessati dallo svolgimento dell'attività.
Per ciascuna attività indicata, nella  corrispondente riga "</t>
    </r>
    <r>
      <rPr>
        <b/>
        <i/>
        <sz val="10"/>
        <color theme="3"/>
        <rFont val="Calibri"/>
        <family val="2"/>
        <scheme val="minor"/>
      </rPr>
      <t>Spesa</t>
    </r>
    <r>
      <rPr>
        <i/>
        <sz val="10"/>
        <color theme="3"/>
        <rFont val="Calibri"/>
        <family val="2"/>
        <scheme val="minor"/>
      </rPr>
      <t>", valorizzare in tabella l'importo della spesa prodotta, in corrispondenza del bimestre interessato.</t>
    </r>
  </si>
  <si>
    <t>In caso di lavori riportare il dettaglio delle voci di costo che compongono il quadro economico, con particolare riferimento alle somme a disposizione della Stazione appaltante (attività professionali, incentivi ex art. 113 del D.lgs. 50/2016, spese per commisione di gara, oneri di conferimento in discarica, imprevisti, eventuali arredi e attrezzature, spese ANAC, allacci ai pubblici servizi, ecc.). Gli incentivi ex art. 113 del D.lgs. 50/2016 sono finanziabili su fondi europei nei limiti stabiliti dalla normativa nazionale
Non sono ammissibili i costi relativi a: - acquisto di autovetture; - acquisto di buoni cedola carburante; - interventi di infrastrutturazione in fibra ottica/banda larga.</t>
  </si>
  <si>
    <t xml:space="preserve">Per supporto tecnico specialistico si intendono i servizi per le attività di committenza ausiliarie affidate a centrali di committenza o a prestatori di servizi individuati tramite procedura ad evidenza pubblica. </t>
  </si>
  <si>
    <t>7.G - Supporto tecnico specialistico</t>
  </si>
  <si>
    <t>[Descrivere in questa sezione il metodo di calcolo giusto, equo e verificabile utilizzato per il calcolo dell'importo complessivo dei costi indiretti]</t>
  </si>
  <si>
    <r>
      <rPr>
        <i/>
        <sz val="10"/>
        <color theme="4"/>
        <rFont val="Calibri"/>
        <family val="2"/>
        <scheme val="minor"/>
      </rPr>
      <t xml:space="preserve">Ove previsti, </t>
    </r>
    <r>
      <rPr>
        <i/>
        <u/>
        <sz val="10"/>
        <color theme="4"/>
        <rFont val="Calibri"/>
        <family val="2"/>
        <scheme val="minor"/>
      </rPr>
      <t xml:space="preserve">i costi indiretti non possono eccedere il </t>
    </r>
    <r>
      <rPr>
        <b/>
        <i/>
        <u/>
        <sz val="10"/>
        <color theme="4"/>
        <rFont val="Calibri"/>
        <family val="2"/>
        <scheme val="minor"/>
      </rPr>
      <t>7% del totale dei costi diretti</t>
    </r>
    <r>
      <rPr>
        <b/>
        <i/>
        <sz val="10"/>
        <color theme="4"/>
        <rFont val="Calibri"/>
        <family val="2"/>
        <scheme val="minor"/>
      </rPr>
      <t xml:space="preserve"> </t>
    </r>
    <r>
      <rPr>
        <i/>
        <sz val="10"/>
        <color theme="4"/>
        <rFont val="Calibri"/>
        <family val="2"/>
        <scheme val="minor"/>
      </rPr>
      <t>del progetto, come previsto da PN e ai sensi dell'art.54, co.1, lett.a, del Reg.(UE) 1060/2021.</t>
    </r>
    <r>
      <rPr>
        <i/>
        <u/>
        <sz val="10"/>
        <color theme="4"/>
        <rFont val="Calibri"/>
        <family val="2"/>
        <scheme val="minor"/>
      </rPr>
      <t xml:space="preserve">
</t>
    </r>
    <r>
      <rPr>
        <i/>
        <sz val="10"/>
        <color theme="4"/>
        <rFont val="Calibri"/>
        <family val="2"/>
        <scheme val="minor"/>
      </rPr>
      <t>I costi indiretti sono costi che non sono o che non possono essere collegati direttamente a un'attività specifica. Tali costi comprendono di norma le spese per cui è difficile determinare esattamente la quantità di risorse utilizzate per il progetto ed il relativo valore. In linea generale, a titolo esemplificativo, possono essere considerati costi indiretti:
- costi di comunicazione (posta, fax, telefono, mailing, collegamento internet, software di telecomunicazione, ecc.);
- utilizzo di forniture per ufficio (cancelleria, fotocopie, carta, inchiostro, toner, ecc.); 
- utilizzo di attrezzature IT standard per ufficio (fotocopiatrice, proiettore, PC, laptop, ecc.);
- costi di utenza (es. servizio di pulizia delle strutture/uffici; riscaldamento, fornitura di acqua, elettricità o altre forme di energia per le strutture e per gli uffici);
- utilizzo locali adibiti ad ufficio.</t>
    </r>
  </si>
  <si>
    <t>7.F- Sostegno operativo</t>
  </si>
  <si>
    <t>Sostegno operativo</t>
  </si>
  <si>
    <t>Spese di sostegno operativo</t>
  </si>
  <si>
    <t>Costi indiretti</t>
  </si>
  <si>
    <t>7.H - Costi indiretti</t>
  </si>
  <si>
    <t>7.I - Budget complessivo</t>
  </si>
  <si>
    <t>Totale costi DIRETTI (=A+B+C+D+E+F+G)</t>
  </si>
  <si>
    <t>Costi INDIRETTI</t>
  </si>
  <si>
    <t>Se il Progetto insiste su un solo OS si prega di replicare gli importi complessivi calcolati nella colonna "(€)" della tabella.
Se il Progetto ricade su più di un OS, ripartire gli importi complessivi calcolati nella colonna "(€)" in base all'OS di riferimento. 
La ripartizione tra più OS dei costi di Supporto tecnico specialistico e Costi Indiretti viene effettuata da una formula automatica.</t>
  </si>
  <si>
    <t>PROGRAMMA NAZIONALE ISF 2021-2027</t>
  </si>
  <si>
    <t>Tutti i costi devono essere in linea con quanto disposto dall'Allegato VII del Regolamento (UE) n. 2021/1149</t>
  </si>
  <si>
    <r>
      <t xml:space="preserve">Call for action </t>
    </r>
    <r>
      <rPr>
        <b/>
        <sz val="11"/>
        <color theme="1"/>
        <rFont val="Calibri"/>
        <family val="2"/>
        <scheme val="minor"/>
      </rPr>
      <t>02_OS1.OS2_2023_ISF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“Formazione del personale impiegato nello scambio di informazioni tra le FFPP e nella cooperazione transfrontaliera"</t>
    </r>
  </si>
  <si>
    <r>
      <t>OS 1</t>
    </r>
    <r>
      <rPr>
        <sz val="11"/>
        <color theme="1"/>
        <rFont val="Calibri"/>
        <family val="2"/>
        <scheme val="minor"/>
      </rPr>
      <t xml:space="preserve"> –Scambio di informazioni</t>
    </r>
    <r>
      <rPr>
        <b/>
        <sz val="11"/>
        <color theme="1"/>
        <rFont val="Calibri"/>
        <family val="2"/>
        <scheme val="minor"/>
      </rPr>
      <t xml:space="preserve">
OS2 - </t>
    </r>
    <r>
      <rPr>
        <sz val="11"/>
        <color theme="1"/>
        <rFont val="Calibri"/>
        <family val="2"/>
        <scheme val="minor"/>
      </rPr>
      <t>Cooperazione transfrontaliera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</si>
</sst>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\ _F_B_-;\-* #,##0.00\ _F_B_-;_-* &quot;-&quot;??\ _F_B_-;_-@_-"/>
    <numFmt numFmtId="166" formatCode="_-* #,##0\ _B_F_-;\-* #,##0\ _B_F_-;_-* &quot;-&quot;\ _B_F_-;_-@_-"/>
    <numFmt numFmtId="167" formatCode="_-* #,##0.00\ _B_F_-;\-* #,##0.00\ _B_F_-;_-* &quot;-&quot;??\ _B_F_-;_-@_-"/>
    <numFmt numFmtId="168" formatCode="_-* #,##0\ &quot;BF&quot;_-;\-* #,##0\ &quot;BF&quot;_-;_-* &quot;-&quot;\ &quot;BF&quot;_-;_-@_-"/>
    <numFmt numFmtId="169" formatCode="_-* #,##0.00\ &quot;BF&quot;_-;\-* #,##0.00\ &quot;BF&quot;_-;_-* &quot;-&quot;??\ &quot;BF&quot;_-;_-@_-"/>
    <numFmt numFmtId="170" formatCode="&quot;€&quot;\ #,##0.00"/>
  </numFmts>
  <fonts count="58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color theme="4" tint="-0.249977111117893"/>
      <name val="Calibri"/>
      <family val="2"/>
      <scheme val="minor"/>
    </font>
    <font>
      <i/>
      <sz val="10"/>
      <color theme="3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i/>
      <u/>
      <sz val="10"/>
      <color theme="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4"/>
      <name val="Calibri"/>
      <family val="2"/>
      <scheme val="minor"/>
    </font>
    <font>
      <i/>
      <sz val="10"/>
      <color theme="4"/>
      <name val="Calibri"/>
      <family val="2"/>
      <scheme val="minor"/>
    </font>
    <font>
      <b/>
      <i/>
      <sz val="10"/>
      <color theme="4"/>
      <name val="Calibri"/>
      <family val="2"/>
      <scheme val="minor"/>
    </font>
    <font>
      <b/>
      <sz val="10"/>
      <color theme="3" tint="-0.249977111117893"/>
      <name val="Calibri"/>
      <family val="2"/>
      <scheme val="minor"/>
    </font>
    <font>
      <b/>
      <sz val="8"/>
      <name val="Calibri"/>
      <family val="2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i/>
      <sz val="18"/>
      <color theme="4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u/>
      <sz val="10"/>
      <color theme="4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6"/>
      <color indexed="9"/>
      <name val="Arial"/>
      <family val="2"/>
    </font>
    <font>
      <b/>
      <sz val="18"/>
      <color rgb="FF002060"/>
      <name val="Calibri"/>
      <family val="2"/>
      <scheme val="minor"/>
    </font>
    <font>
      <b/>
      <sz val="18"/>
      <color rgb="FF002060"/>
      <name val="arialoman"/>
    </font>
    <font>
      <b/>
      <sz val="12"/>
      <color theme="3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sz val="10"/>
      <color theme="4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i/>
      <u/>
      <sz val="10"/>
      <color theme="4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4ECF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26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thin">
        <color indexed="56"/>
      </right>
      <top style="thin">
        <color indexed="56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6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</borders>
  <cellStyleXfs count="19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4" fillId="0" borderId="0"/>
    <xf numFmtId="0" fontId="6" fillId="0" borderId="0" applyNumberForma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74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7" applyFont="1" applyFill="1" applyBorder="1" applyAlignment="1">
      <alignment horizontal="left" wrapText="1"/>
    </xf>
    <xf numFmtId="0" fontId="1" fillId="0" borderId="0" xfId="7" applyFont="1" applyFill="1" applyBorder="1" applyAlignment="1">
      <alignment horizontal="left"/>
    </xf>
    <xf numFmtId="0" fontId="0" fillId="10" borderId="0" xfId="0" applyFont="1" applyFill="1" applyProtection="1"/>
    <xf numFmtId="0" fontId="13" fillId="3" borderId="0" xfId="0" applyFont="1" applyFill="1" applyBorder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 wrapText="1"/>
    </xf>
    <xf numFmtId="0" fontId="11" fillId="10" borderId="0" xfId="0" applyFont="1" applyFill="1" applyProtection="1"/>
    <xf numFmtId="0" fontId="15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8" fillId="10" borderId="0" xfId="0" applyFont="1" applyFill="1" applyProtection="1"/>
    <xf numFmtId="0" fontId="13" fillId="3" borderId="1" xfId="0" applyFont="1" applyFill="1" applyBorder="1" applyAlignment="1" applyProtection="1">
      <alignment vertical="center"/>
    </xf>
    <xf numFmtId="3" fontId="13" fillId="3" borderId="0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Alignment="1" applyProtection="1">
      <alignment vertical="center" wrapText="1"/>
    </xf>
    <xf numFmtId="170" fontId="0" fillId="3" borderId="0" xfId="0" applyNumberFormat="1" applyFont="1" applyFill="1" applyAlignment="1" applyProtection="1">
      <alignment vertical="center"/>
    </xf>
    <xf numFmtId="170" fontId="0" fillId="10" borderId="0" xfId="0" applyNumberFormat="1" applyFont="1" applyFill="1" applyProtection="1"/>
    <xf numFmtId="0" fontId="0" fillId="0" borderId="0" xfId="0" applyFont="1" applyAlignment="1" applyProtection="1">
      <alignment vertical="center"/>
    </xf>
    <xf numFmtId="0" fontId="0" fillId="3" borderId="0" xfId="0" applyFont="1" applyFill="1" applyBorder="1" applyAlignment="1" applyProtection="1">
      <alignment vertical="center"/>
    </xf>
    <xf numFmtId="0" fontId="23" fillId="3" borderId="0" xfId="0" applyFont="1" applyFill="1" applyAlignment="1" applyProtection="1">
      <alignment vertical="center"/>
    </xf>
    <xf numFmtId="0" fontId="13" fillId="6" borderId="0" xfId="0" applyFont="1" applyFill="1" applyBorder="1" applyAlignment="1" applyProtection="1">
      <alignment vertical="center"/>
    </xf>
    <xf numFmtId="0" fontId="0" fillId="6" borderId="0" xfId="0" applyFont="1" applyFill="1" applyAlignment="1" applyProtection="1">
      <alignment vertical="center"/>
    </xf>
    <xf numFmtId="0" fontId="27" fillId="6" borderId="0" xfId="0" applyNumberFormat="1" applyFont="1" applyFill="1" applyBorder="1" applyAlignment="1" applyProtection="1">
      <alignment horizontal="center" vertical="center"/>
    </xf>
    <xf numFmtId="0" fontId="28" fillId="6" borderId="0" xfId="0" applyFont="1" applyFill="1" applyBorder="1" applyAlignment="1" applyProtection="1">
      <alignment vertical="center" wrapText="1"/>
    </xf>
    <xf numFmtId="3" fontId="29" fillId="6" borderId="0" xfId="0" applyNumberFormat="1" applyFont="1" applyFill="1" applyBorder="1" applyAlignment="1" applyProtection="1">
      <alignment horizontal="center" vertical="center"/>
    </xf>
    <xf numFmtId="4" fontId="29" fillId="6" borderId="0" xfId="0" applyNumberFormat="1" applyFont="1" applyFill="1" applyBorder="1" applyAlignment="1" applyProtection="1">
      <alignment vertical="center"/>
    </xf>
    <xf numFmtId="4" fontId="0" fillId="6" borderId="0" xfId="0" applyNumberFormat="1" applyFont="1" applyFill="1" applyBorder="1" applyAlignment="1" applyProtection="1">
      <alignment vertical="center"/>
    </xf>
    <xf numFmtId="0" fontId="29" fillId="6" borderId="0" xfId="0" applyFont="1" applyFill="1" applyBorder="1" applyAlignment="1" applyProtection="1">
      <alignment vertical="center"/>
    </xf>
    <xf numFmtId="0" fontId="12" fillId="0" borderId="0" xfId="0" applyFont="1" applyFill="1" applyProtection="1"/>
    <xf numFmtId="0" fontId="12" fillId="3" borderId="0" xfId="0" applyFont="1" applyFill="1" applyAlignment="1" applyProtection="1">
      <alignment vertical="center"/>
    </xf>
    <xf numFmtId="170" fontId="12" fillId="3" borderId="0" xfId="0" applyNumberFormat="1" applyFont="1" applyFill="1" applyAlignment="1" applyProtection="1">
      <alignment vertical="center"/>
    </xf>
    <xf numFmtId="0" fontId="11" fillId="3" borderId="0" xfId="0" applyFont="1" applyFill="1" applyAlignment="1" applyProtection="1">
      <alignment vertical="center" wrapText="1"/>
    </xf>
    <xf numFmtId="0" fontId="26" fillId="10" borderId="0" xfId="0" applyFont="1" applyFill="1" applyBorder="1" applyAlignment="1" applyProtection="1">
      <alignment vertical="center"/>
    </xf>
    <xf numFmtId="0" fontId="35" fillId="10" borderId="0" xfId="7" applyFont="1" applyFill="1" applyBorder="1" applyProtection="1"/>
    <xf numFmtId="0" fontId="35" fillId="10" borderId="0" xfId="7" applyFont="1" applyFill="1" applyProtection="1"/>
    <xf numFmtId="0" fontId="35" fillId="10" borderId="0" xfId="7" applyFont="1" applyFill="1" applyAlignment="1" applyProtection="1">
      <alignment horizontal="right"/>
    </xf>
    <xf numFmtId="0" fontId="35" fillId="10" borderId="0" xfId="7" applyFont="1" applyFill="1" applyAlignment="1" applyProtection="1"/>
    <xf numFmtId="0" fontId="35" fillId="0" borderId="0" xfId="7" applyFont="1" applyProtection="1">
      <protection locked="0"/>
    </xf>
    <xf numFmtId="0" fontId="8" fillId="10" borderId="0" xfId="7" applyFont="1" applyFill="1" applyBorder="1" applyProtection="1"/>
    <xf numFmtId="1" fontId="35" fillId="10" borderId="0" xfId="7" applyNumberFormat="1" applyFont="1" applyFill="1" applyBorder="1" applyProtection="1"/>
    <xf numFmtId="0" fontId="45" fillId="12" borderId="13" xfId="0" applyFont="1" applyFill="1" applyBorder="1" applyAlignment="1">
      <alignment vertical="center" wrapText="1"/>
    </xf>
    <xf numFmtId="0" fontId="44" fillId="12" borderId="13" xfId="0" applyFont="1" applyFill="1" applyBorder="1" applyAlignment="1">
      <alignment vertical="center" wrapText="1"/>
    </xf>
    <xf numFmtId="164" fontId="13" fillId="2" borderId="13" xfId="0" applyNumberFormat="1" applyFont="1" applyFill="1" applyBorder="1" applyAlignment="1" applyProtection="1">
      <alignment vertical="center"/>
    </xf>
    <xf numFmtId="0" fontId="15" fillId="9" borderId="13" xfId="0" applyFont="1" applyFill="1" applyBorder="1" applyAlignment="1" applyProtection="1">
      <alignment horizontal="center" vertical="center" wrapText="1"/>
    </xf>
    <xf numFmtId="0" fontId="15" fillId="9" borderId="13" xfId="0" applyFont="1" applyFill="1" applyBorder="1" applyAlignment="1" applyProtection="1">
      <alignment horizontal="center" vertical="center"/>
    </xf>
    <xf numFmtId="170" fontId="15" fillId="9" borderId="13" xfId="0" applyNumberFormat="1" applyFont="1" applyFill="1" applyBorder="1" applyAlignment="1" applyProtection="1">
      <alignment horizontal="center" vertical="center"/>
    </xf>
    <xf numFmtId="0" fontId="15" fillId="0" borderId="13" xfId="0" applyNumberFormat="1" applyFont="1" applyBorder="1" applyAlignment="1" applyProtection="1">
      <alignment horizontal="center" vertical="center" wrapText="1"/>
    </xf>
    <xf numFmtId="3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16" fillId="0" borderId="13" xfId="0" applyNumberFormat="1" applyFont="1" applyBorder="1" applyAlignment="1" applyProtection="1">
      <alignment vertical="center" wrapText="1"/>
      <protection locked="0"/>
    </xf>
    <xf numFmtId="164" fontId="16" fillId="13" borderId="13" xfId="0" applyNumberFormat="1" applyFont="1" applyFill="1" applyBorder="1" applyAlignment="1" applyProtection="1">
      <alignment vertical="center" wrapText="1"/>
    </xf>
    <xf numFmtId="49" fontId="16" fillId="6" borderId="13" xfId="0" applyNumberFormat="1" applyFont="1" applyFill="1" applyBorder="1" applyAlignment="1" applyProtection="1">
      <alignment vertical="center" wrapText="1"/>
      <protection locked="0"/>
    </xf>
    <xf numFmtId="49" fontId="16" fillId="0" borderId="13" xfId="0" applyNumberFormat="1" applyFont="1" applyBorder="1" applyAlignment="1" applyProtection="1">
      <alignment vertical="center" wrapText="1"/>
      <protection locked="0"/>
    </xf>
    <xf numFmtId="49" fontId="16" fillId="6" borderId="13" xfId="0" applyNumberFormat="1" applyFont="1" applyFill="1" applyBorder="1" applyAlignment="1" applyProtection="1">
      <alignment horizontal="left" vertical="center" wrapText="1"/>
      <protection locked="0"/>
    </xf>
    <xf numFmtId="0" fontId="39" fillId="12" borderId="5" xfId="7" applyFont="1" applyFill="1" applyBorder="1" applyAlignment="1" applyProtection="1">
      <alignment vertical="center"/>
    </xf>
    <xf numFmtId="0" fontId="51" fillId="10" borderId="0" xfId="7" applyFont="1" applyFill="1" applyBorder="1" applyAlignment="1" applyProtection="1">
      <alignment vertical="center"/>
    </xf>
    <xf numFmtId="0" fontId="53" fillId="10" borderId="0" xfId="7" applyFont="1" applyFill="1" applyBorder="1" applyProtection="1"/>
    <xf numFmtId="0" fontId="53" fillId="0" borderId="0" xfId="7" applyFont="1" applyBorder="1" applyProtection="1"/>
    <xf numFmtId="0" fontId="9" fillId="12" borderId="0" xfId="0" applyFont="1" applyFill="1" applyBorder="1" applyAlignment="1" applyProtection="1">
      <alignment vertical="center" wrapText="1"/>
    </xf>
    <xf numFmtId="0" fontId="38" fillId="6" borderId="1" xfId="16" applyFont="1" applyFill="1" applyBorder="1" applyAlignment="1" applyProtection="1">
      <alignment vertical="center" wrapText="1"/>
    </xf>
    <xf numFmtId="0" fontId="37" fillId="6" borderId="1" xfId="16" applyFont="1" applyFill="1" applyBorder="1" applyAlignment="1" applyProtection="1">
      <alignment vertical="center" wrapText="1"/>
    </xf>
    <xf numFmtId="49" fontId="49" fillId="5" borderId="12" xfId="7" applyNumberFormat="1" applyFont="1" applyFill="1" applyBorder="1" applyAlignment="1" applyProtection="1">
      <alignment horizontal="center" vertical="center"/>
    </xf>
    <xf numFmtId="49" fontId="12" fillId="4" borderId="12" xfId="7" applyNumberFormat="1" applyFont="1" applyFill="1" applyBorder="1" applyAlignment="1" applyProtection="1">
      <alignment horizontal="right" vertical="center" wrapText="1"/>
    </xf>
    <xf numFmtId="0" fontId="36" fillId="10" borderId="0" xfId="7" applyFont="1" applyFill="1" applyBorder="1" applyAlignment="1" applyProtection="1">
      <alignment vertical="center"/>
    </xf>
    <xf numFmtId="164" fontId="54" fillId="14" borderId="12" xfId="7" applyNumberFormat="1" applyFont="1" applyFill="1" applyBorder="1" applyAlignment="1" applyProtection="1">
      <alignment vertical="center"/>
    </xf>
    <xf numFmtId="1" fontId="14" fillId="14" borderId="12" xfId="7" applyNumberFormat="1" applyFont="1" applyFill="1" applyBorder="1" applyAlignment="1" applyProtection="1">
      <alignment horizontal="center" vertical="center"/>
    </xf>
    <xf numFmtId="0" fontId="53" fillId="0" borderId="18" xfId="7" applyFont="1" applyBorder="1" applyAlignment="1" applyProtection="1"/>
    <xf numFmtId="0" fontId="54" fillId="0" borderId="19" xfId="7" applyFont="1" applyBorder="1" applyAlignment="1" applyProtection="1"/>
    <xf numFmtId="0" fontId="12" fillId="0" borderId="19" xfId="7" applyFont="1" applyBorder="1" applyAlignment="1" applyProtection="1"/>
    <xf numFmtId="1" fontId="41" fillId="12" borderId="12" xfId="7" quotePrefix="1" applyNumberFormat="1" applyFont="1" applyFill="1" applyBorder="1" applyAlignment="1" applyProtection="1">
      <alignment horizontal="center" vertical="center"/>
      <protection locked="0"/>
    </xf>
    <xf numFmtId="1" fontId="43" fillId="15" borderId="12" xfId="7" applyNumberFormat="1" applyFont="1" applyFill="1" applyBorder="1" applyAlignment="1" applyProtection="1">
      <alignment horizontal="center" vertical="center" wrapText="1"/>
      <protection locked="0"/>
    </xf>
    <xf numFmtId="1" fontId="43" fillId="15" borderId="12" xfId="7" applyNumberFormat="1" applyFont="1" applyFill="1" applyBorder="1" applyAlignment="1" applyProtection="1">
      <alignment horizontal="right" vertical="center" wrapText="1"/>
    </xf>
    <xf numFmtId="1" fontId="41" fillId="12" borderId="12" xfId="7" applyNumberFormat="1" applyFont="1" applyFill="1" applyBorder="1" applyAlignment="1" applyProtection="1">
      <alignment horizontal="center" vertical="center"/>
      <protection locked="0"/>
    </xf>
    <xf numFmtId="0" fontId="56" fillId="3" borderId="12" xfId="7" applyFont="1" applyFill="1" applyBorder="1" applyAlignment="1" applyProtection="1">
      <alignment horizontal="center" vertical="center"/>
      <protection locked="0"/>
    </xf>
    <xf numFmtId="49" fontId="49" fillId="7" borderId="12" xfId="7" applyNumberFormat="1" applyFont="1" applyFill="1" applyBorder="1" applyAlignment="1" applyProtection="1">
      <alignment horizontal="center" vertical="center" wrapText="1"/>
    </xf>
    <xf numFmtId="49" fontId="49" fillId="16" borderId="12" xfId="7" applyNumberFormat="1" applyFont="1" applyFill="1" applyBorder="1" applyAlignment="1" applyProtection="1">
      <alignment horizontal="center" vertical="center"/>
    </xf>
    <xf numFmtId="49" fontId="11" fillId="0" borderId="13" xfId="0" applyNumberFormat="1" applyFont="1" applyBorder="1" applyAlignment="1" applyProtection="1">
      <alignment horizontal="center" vertical="center" wrapText="1"/>
      <protection locked="0"/>
    </xf>
    <xf numFmtId="49" fontId="11" fillId="0" borderId="13" xfId="0" applyNumberFormat="1" applyFont="1" applyBorder="1" applyAlignment="1" applyProtection="1">
      <alignment vertical="center" wrapText="1"/>
      <protection locked="0"/>
    </xf>
    <xf numFmtId="3" fontId="11" fillId="0" borderId="13" xfId="0" applyNumberFormat="1" applyFont="1" applyBorder="1" applyAlignment="1" applyProtection="1">
      <alignment horizontal="center" vertical="center" wrapText="1"/>
      <protection locked="0"/>
    </xf>
    <xf numFmtId="164" fontId="11" fillId="0" borderId="13" xfId="0" applyNumberFormat="1" applyFont="1" applyBorder="1" applyAlignment="1" applyProtection="1">
      <alignment vertical="center" wrapText="1"/>
      <protection locked="0"/>
    </xf>
    <xf numFmtId="164" fontId="11" fillId="13" borderId="13" xfId="0" applyNumberFormat="1" applyFont="1" applyFill="1" applyBorder="1" applyAlignment="1" applyProtection="1">
      <alignment vertical="center" wrapText="1"/>
    </xf>
    <xf numFmtId="49" fontId="11" fillId="6" borderId="13" xfId="0" applyNumberFormat="1" applyFont="1" applyFill="1" applyBorder="1" applyAlignment="1" applyProtection="1">
      <alignment vertical="center" wrapText="1"/>
      <protection locked="0"/>
    </xf>
    <xf numFmtId="164" fontId="10" fillId="2" borderId="13" xfId="0" applyNumberFormat="1" applyFont="1" applyFill="1" applyBorder="1" applyAlignment="1" applyProtection="1">
      <alignment vertical="center"/>
    </xf>
    <xf numFmtId="0" fontId="0" fillId="6" borderId="0" xfId="0" applyFont="1" applyFill="1" applyProtection="1"/>
    <xf numFmtId="0" fontId="7" fillId="6" borderId="0" xfId="0" applyFont="1" applyFill="1" applyBorder="1" applyAlignment="1" applyProtection="1">
      <alignment vertical="center" wrapText="1"/>
    </xf>
    <xf numFmtId="0" fontId="26" fillId="6" borderId="0" xfId="0" applyFont="1" applyFill="1" applyBorder="1" applyAlignment="1" applyProtection="1">
      <alignment horizontal="center" vertical="center"/>
    </xf>
    <xf numFmtId="4" fontId="10" fillId="6" borderId="0" xfId="0" applyNumberFormat="1" applyFont="1" applyFill="1" applyBorder="1" applyAlignment="1" applyProtection="1">
      <alignment vertical="center"/>
    </xf>
    <xf numFmtId="49" fontId="16" fillId="0" borderId="13" xfId="0" applyNumberFormat="1" applyFont="1" applyBorder="1" applyAlignment="1" applyProtection="1">
      <alignment horizontal="center" vertical="center" wrapText="1"/>
      <protection locked="0"/>
    </xf>
    <xf numFmtId="164" fontId="52" fillId="14" borderId="13" xfId="0" applyNumberFormat="1" applyFont="1" applyFill="1" applyBorder="1" applyAlignment="1" applyProtection="1">
      <alignment horizontal="center" vertical="center"/>
      <protection locked="0"/>
    </xf>
    <xf numFmtId="0" fontId="23" fillId="3" borderId="14" xfId="0" applyFont="1" applyFill="1" applyBorder="1" applyAlignment="1" applyProtection="1">
      <alignment vertical="center"/>
    </xf>
    <xf numFmtId="0" fontId="0" fillId="3" borderId="14" xfId="0" applyFont="1" applyFill="1" applyBorder="1" applyAlignment="1" applyProtection="1">
      <alignment vertical="center"/>
    </xf>
    <xf numFmtId="0" fontId="23" fillId="3" borderId="0" xfId="0" applyFont="1" applyFill="1" applyBorder="1" applyAlignment="1" applyProtection="1">
      <alignment vertical="center"/>
    </xf>
    <xf numFmtId="0" fontId="0" fillId="11" borderId="0" xfId="0" applyFont="1" applyFill="1" applyProtection="1"/>
    <xf numFmtId="0" fontId="0" fillId="3" borderId="0" xfId="0" applyFont="1" applyFill="1" applyAlignment="1" applyProtection="1">
      <alignment vertical="center" wrapText="1"/>
    </xf>
    <xf numFmtId="165" fontId="16" fillId="3" borderId="0" xfId="1" applyFont="1" applyFill="1" applyAlignment="1" applyProtection="1">
      <alignment vertical="center" wrapText="1"/>
    </xf>
    <xf numFmtId="0" fontId="0" fillId="6" borderId="0" xfId="0" applyFont="1" applyFill="1" applyAlignment="1" applyProtection="1">
      <alignment wrapText="1"/>
    </xf>
    <xf numFmtId="0" fontId="36" fillId="6" borderId="0" xfId="0" applyFont="1" applyFill="1" applyBorder="1" applyAlignment="1" applyProtection="1">
      <alignment vertical="center" wrapText="1"/>
    </xf>
    <xf numFmtId="165" fontId="36" fillId="6" borderId="0" xfId="1" applyFont="1" applyFill="1" applyBorder="1" applyAlignment="1" applyProtection="1">
      <alignment vertical="center" wrapText="1"/>
    </xf>
    <xf numFmtId="0" fontId="22" fillId="6" borderId="0" xfId="0" applyFont="1" applyFill="1" applyBorder="1" applyAlignment="1" applyProtection="1">
      <alignment horizontal="left" vertical="center" wrapText="1"/>
    </xf>
    <xf numFmtId="165" fontId="0" fillId="11" borderId="0" xfId="0" applyNumberFormat="1" applyFont="1" applyFill="1" applyProtection="1"/>
    <xf numFmtId="0" fontId="30" fillId="9" borderId="13" xfId="0" applyFont="1" applyFill="1" applyBorder="1" applyAlignment="1" applyProtection="1">
      <alignment horizontal="center" vertical="center" wrapText="1"/>
    </xf>
    <xf numFmtId="0" fontId="30" fillId="9" borderId="13" xfId="0" applyFont="1" applyFill="1" applyBorder="1" applyAlignment="1" applyProtection="1">
      <alignment vertical="center" wrapText="1"/>
    </xf>
    <xf numFmtId="9" fontId="55" fillId="9" borderId="13" xfId="18" applyFont="1" applyFill="1" applyBorder="1" applyAlignment="1" applyProtection="1">
      <alignment horizontal="center" vertical="center" wrapText="1"/>
    </xf>
    <xf numFmtId="44" fontId="35" fillId="3" borderId="13" xfId="17" applyFont="1" applyFill="1" applyBorder="1" applyAlignment="1" applyProtection="1">
      <alignment horizontal="center" vertical="center" wrapText="1"/>
      <protection locked="0"/>
    </xf>
    <xf numFmtId="44" fontId="12" fillId="9" borderId="13" xfId="17" applyFont="1" applyFill="1" applyBorder="1" applyAlignment="1" applyProtection="1">
      <alignment horizontal="center" vertical="center" wrapText="1"/>
    </xf>
    <xf numFmtId="0" fontId="30" fillId="13" borderId="13" xfId="0" applyFont="1" applyFill="1" applyBorder="1" applyAlignment="1" applyProtection="1">
      <alignment horizontal="center" vertical="center" wrapText="1"/>
      <protection locked="0"/>
    </xf>
    <xf numFmtId="44" fontId="30" fillId="13" borderId="13" xfId="17" applyFont="1" applyFill="1" applyBorder="1" applyAlignment="1" applyProtection="1">
      <alignment horizontal="center" vertical="center" wrapText="1"/>
    </xf>
    <xf numFmtId="0" fontId="32" fillId="10" borderId="0" xfId="0" applyFont="1" applyFill="1"/>
    <xf numFmtId="0" fontId="0" fillId="10" borderId="0" xfId="0" applyFill="1"/>
    <xf numFmtId="0" fontId="33" fillId="10" borderId="0" xfId="0" applyFont="1" applyFill="1"/>
    <xf numFmtId="0" fontId="32" fillId="6" borderId="0" xfId="0" applyFont="1" applyFill="1"/>
    <xf numFmtId="0" fontId="34" fillId="6" borderId="0" xfId="0" applyFont="1" applyFill="1" applyAlignment="1">
      <alignment horizontal="right"/>
    </xf>
    <xf numFmtId="0" fontId="0" fillId="6" borderId="13" xfId="0" applyFont="1" applyFill="1" applyBorder="1" applyAlignment="1">
      <alignment vertical="center" wrapText="1"/>
    </xf>
    <xf numFmtId="0" fontId="31" fillId="6" borderId="13" xfId="0" applyFont="1" applyFill="1" applyBorder="1" applyAlignment="1">
      <alignment vertical="center" wrapText="1"/>
    </xf>
    <xf numFmtId="0" fontId="42" fillId="6" borderId="13" xfId="0" applyFont="1" applyFill="1" applyBorder="1" applyAlignment="1">
      <alignment vertical="center" wrapText="1"/>
    </xf>
    <xf numFmtId="0" fontId="47" fillId="6" borderId="0" xfId="0" applyFont="1" applyFill="1" applyAlignment="1">
      <alignment horizontal="center" vertical="center" wrapText="1"/>
    </xf>
    <xf numFmtId="0" fontId="48" fillId="6" borderId="0" xfId="0" applyFont="1" applyFill="1" applyAlignment="1">
      <alignment horizontal="center" vertical="center"/>
    </xf>
    <xf numFmtId="0" fontId="46" fillId="12" borderId="11" xfId="0" applyFont="1" applyFill="1" applyBorder="1" applyAlignment="1" applyProtection="1">
      <alignment horizontal="center" vertical="center" wrapText="1"/>
    </xf>
    <xf numFmtId="0" fontId="46" fillId="12" borderId="0" xfId="0" applyFont="1" applyFill="1" applyBorder="1" applyAlignment="1" applyProtection="1">
      <alignment horizontal="center" vertical="center" wrapText="1"/>
    </xf>
    <xf numFmtId="0" fontId="32" fillId="6" borderId="0" xfId="0" applyFont="1" applyFill="1" applyAlignment="1">
      <alignment horizontal="center"/>
    </xf>
    <xf numFmtId="0" fontId="18" fillId="9" borderId="0" xfId="0" applyFont="1" applyFill="1" applyBorder="1" applyAlignment="1" applyProtection="1">
      <alignment horizontal="left" vertical="top" wrapText="1"/>
    </xf>
    <xf numFmtId="0" fontId="21" fillId="9" borderId="0" xfId="0" applyFont="1" applyFill="1" applyBorder="1" applyAlignment="1" applyProtection="1">
      <alignment horizontal="left" vertical="top" wrapText="1"/>
    </xf>
    <xf numFmtId="164" fontId="30" fillId="8" borderId="12" xfId="7" applyNumberFormat="1" applyFont="1" applyFill="1" applyBorder="1" applyAlignment="1" applyProtection="1">
      <alignment horizontal="center" vertical="center"/>
    </xf>
    <xf numFmtId="0" fontId="41" fillId="12" borderId="15" xfId="16" applyFont="1" applyFill="1" applyBorder="1" applyAlignment="1">
      <alignment horizontal="right" vertical="center"/>
    </xf>
    <xf numFmtId="0" fontId="41" fillId="12" borderId="16" xfId="16" applyFont="1" applyFill="1" applyBorder="1" applyAlignment="1">
      <alignment horizontal="right" vertical="center"/>
    </xf>
    <xf numFmtId="0" fontId="41" fillId="12" borderId="17" xfId="16" applyFont="1" applyFill="1" applyBorder="1" applyAlignment="1">
      <alignment horizontal="right" vertical="center"/>
    </xf>
    <xf numFmtId="49" fontId="30" fillId="7" borderId="15" xfId="7" applyNumberFormat="1" applyFont="1" applyFill="1" applyBorder="1" applyAlignment="1" applyProtection="1">
      <alignment horizontal="right" vertical="center"/>
    </xf>
    <xf numFmtId="49" fontId="30" fillId="7" borderId="16" xfId="7" applyNumberFormat="1" applyFont="1" applyFill="1" applyBorder="1" applyAlignment="1" applyProtection="1">
      <alignment horizontal="right" vertical="center"/>
    </xf>
    <xf numFmtId="49" fontId="30" fillId="7" borderId="17" xfId="7" applyNumberFormat="1" applyFont="1" applyFill="1" applyBorder="1" applyAlignment="1" applyProtection="1">
      <alignment horizontal="right" vertical="center"/>
    </xf>
    <xf numFmtId="44" fontId="36" fillId="8" borderId="12" xfId="17" applyFont="1" applyFill="1" applyBorder="1" applyAlignment="1" applyProtection="1">
      <alignment horizontal="center" vertical="center"/>
      <protection locked="0"/>
    </xf>
    <xf numFmtId="49" fontId="50" fillId="16" borderId="12" xfId="7" applyNumberFormat="1" applyFont="1" applyFill="1" applyBorder="1" applyAlignment="1" applyProtection="1">
      <alignment horizontal="center" vertical="center"/>
    </xf>
    <xf numFmtId="49" fontId="50" fillId="5" borderId="12" xfId="7" applyNumberFormat="1" applyFont="1" applyFill="1" applyBorder="1" applyAlignment="1" applyProtection="1">
      <alignment horizontal="center" vertical="center"/>
    </xf>
    <xf numFmtId="49" fontId="49" fillId="16" borderId="12" xfId="7" applyNumberFormat="1" applyFont="1" applyFill="1" applyBorder="1" applyAlignment="1" applyProtection="1">
      <alignment horizontal="center" vertical="center"/>
    </xf>
    <xf numFmtId="49" fontId="49" fillId="5" borderId="12" xfId="7" applyNumberFormat="1" applyFont="1" applyFill="1" applyBorder="1" applyAlignment="1" applyProtection="1">
      <alignment horizontal="center" vertical="center"/>
    </xf>
    <xf numFmtId="49" fontId="49" fillId="7" borderId="12" xfId="7" applyNumberFormat="1" applyFont="1" applyFill="1" applyBorder="1" applyAlignment="1" applyProtection="1">
      <alignment horizontal="center" vertical="center" wrapText="1"/>
    </xf>
    <xf numFmtId="0" fontId="9" fillId="12" borderId="0" xfId="0" applyFont="1" applyFill="1" applyBorder="1" applyAlignment="1" applyProtection="1">
      <alignment horizontal="center" vertical="center" wrapText="1"/>
    </xf>
    <xf numFmtId="0" fontId="9" fillId="12" borderId="3" xfId="0" applyFont="1" applyFill="1" applyBorder="1" applyAlignment="1" applyProtection="1">
      <alignment horizontal="left" vertical="center" wrapText="1"/>
    </xf>
    <xf numFmtId="49" fontId="35" fillId="4" borderId="12" xfId="7" applyNumberFormat="1" applyFont="1" applyFill="1" applyBorder="1" applyAlignment="1" applyProtection="1">
      <alignment horizontal="center" vertical="center" wrapText="1"/>
      <protection locked="0"/>
    </xf>
    <xf numFmtId="49" fontId="35" fillId="0" borderId="12" xfId="7" applyNumberFormat="1" applyFont="1" applyFill="1" applyBorder="1" applyAlignment="1" applyProtection="1">
      <alignment horizontal="center" vertical="center" wrapText="1"/>
      <protection locked="0"/>
    </xf>
    <xf numFmtId="49" fontId="16" fillId="6" borderId="12" xfId="7" quotePrefix="1" applyNumberFormat="1" applyFont="1" applyFill="1" applyBorder="1" applyAlignment="1" applyProtection="1">
      <alignment horizontal="center" vertical="center"/>
      <protection locked="0"/>
    </xf>
    <xf numFmtId="0" fontId="5" fillId="0" borderId="12" xfId="16" applyFont="1" applyBorder="1"/>
    <xf numFmtId="0" fontId="14" fillId="7" borderId="13" xfId="0" applyFont="1" applyFill="1" applyBorder="1" applyAlignment="1" applyProtection="1">
      <alignment horizontal="center" vertical="center"/>
    </xf>
    <xf numFmtId="0" fontId="18" fillId="9" borderId="0" xfId="0" applyFont="1" applyFill="1" applyAlignment="1" applyProtection="1">
      <alignment horizontal="left" vertical="center" wrapText="1"/>
    </xf>
    <xf numFmtId="0" fontId="21" fillId="9" borderId="0" xfId="0" applyFont="1" applyFill="1" applyAlignment="1" applyProtection="1">
      <alignment horizontal="left" vertical="center" wrapText="1"/>
    </xf>
    <xf numFmtId="0" fontId="9" fillId="12" borderId="7" xfId="0" applyFont="1" applyFill="1" applyBorder="1" applyAlignment="1" applyProtection="1">
      <alignment horizontal="center" vertical="center" wrapText="1"/>
    </xf>
    <xf numFmtId="0" fontId="9" fillId="12" borderId="8" xfId="0" applyFont="1" applyFill="1" applyBorder="1" applyAlignment="1" applyProtection="1">
      <alignment horizontal="center" vertical="center" wrapText="1"/>
    </xf>
    <xf numFmtId="0" fontId="9" fillId="12" borderId="9" xfId="0" applyFont="1" applyFill="1" applyBorder="1" applyAlignment="1" applyProtection="1">
      <alignment horizontal="center" vertical="center" wrapText="1"/>
    </xf>
    <xf numFmtId="0" fontId="24" fillId="9" borderId="0" xfId="0" applyFont="1" applyFill="1" applyAlignment="1" applyProtection="1">
      <alignment horizontal="left" vertical="center" wrapText="1"/>
    </xf>
    <xf numFmtId="0" fontId="17" fillId="9" borderId="0" xfId="0" applyFont="1" applyFill="1" applyAlignment="1" applyProtection="1">
      <alignment horizontal="left" vertical="center" wrapText="1"/>
    </xf>
    <xf numFmtId="0" fontId="15" fillId="0" borderId="13" xfId="0" applyNumberFormat="1" applyFont="1" applyBorder="1" applyAlignment="1" applyProtection="1">
      <alignment horizontal="center" vertical="center" wrapText="1"/>
    </xf>
    <xf numFmtId="0" fontId="15" fillId="9" borderId="13" xfId="0" applyFont="1" applyFill="1" applyBorder="1" applyAlignment="1" applyProtection="1">
      <alignment horizontal="center" vertical="center" wrapText="1"/>
    </xf>
    <xf numFmtId="0" fontId="24" fillId="9" borderId="0" xfId="0" applyFont="1" applyFill="1" applyBorder="1" applyAlignment="1" applyProtection="1">
      <alignment horizontal="left" vertical="center" wrapText="1"/>
    </xf>
    <xf numFmtId="0" fontId="21" fillId="9" borderId="0" xfId="0" applyFont="1" applyFill="1" applyBorder="1" applyAlignment="1" applyProtection="1">
      <alignment horizontal="left" vertical="center" wrapText="1"/>
    </xf>
    <xf numFmtId="0" fontId="9" fillId="12" borderId="3" xfId="0" applyFont="1" applyFill="1" applyBorder="1" applyAlignment="1" applyProtection="1">
      <alignment horizontal="center" vertical="center" wrapText="1"/>
    </xf>
    <xf numFmtId="0" fontId="9" fillId="12" borderId="10" xfId="0" applyFont="1" applyFill="1" applyBorder="1" applyAlignment="1" applyProtection="1">
      <alignment horizontal="center" vertical="center" wrapText="1"/>
    </xf>
    <xf numFmtId="0" fontId="9" fillId="12" borderId="4" xfId="0" applyFont="1" applyFill="1" applyBorder="1" applyAlignment="1" applyProtection="1">
      <alignment horizontal="center" vertical="center" wrapText="1"/>
    </xf>
    <xf numFmtId="0" fontId="9" fillId="12" borderId="5" xfId="0" applyFont="1" applyFill="1" applyBorder="1" applyAlignment="1" applyProtection="1">
      <alignment horizontal="center" vertical="center" wrapText="1"/>
    </xf>
    <xf numFmtId="0" fontId="9" fillId="12" borderId="6" xfId="0" applyFont="1" applyFill="1" applyBorder="1" applyAlignment="1" applyProtection="1">
      <alignment horizontal="center" vertical="center" wrapText="1"/>
    </xf>
    <xf numFmtId="0" fontId="9" fillId="12" borderId="2" xfId="0" applyFont="1" applyFill="1" applyBorder="1" applyAlignment="1" applyProtection="1">
      <alignment horizontal="center" vertical="center" wrapText="1"/>
    </xf>
    <xf numFmtId="0" fontId="14" fillId="7" borderId="13" xfId="0" applyFont="1" applyFill="1" applyBorder="1" applyAlignment="1" applyProtection="1">
      <alignment horizontal="right" vertical="center"/>
    </xf>
    <xf numFmtId="0" fontId="40" fillId="9" borderId="0" xfId="0" applyFont="1" applyFill="1" applyAlignment="1" applyProtection="1">
      <alignment horizontal="left" vertical="center" wrapText="1"/>
    </xf>
    <xf numFmtId="0" fontId="31" fillId="6" borderId="13" xfId="0" applyFont="1" applyFill="1" applyBorder="1" applyAlignment="1" applyProtection="1">
      <alignment horizontal="left" vertical="top" wrapText="1"/>
    </xf>
    <xf numFmtId="0" fontId="0" fillId="6" borderId="13" xfId="0" applyFont="1" applyFill="1" applyBorder="1" applyAlignment="1" applyProtection="1">
      <alignment horizontal="left" vertical="top" wrapText="1"/>
    </xf>
    <xf numFmtId="44" fontId="30" fillId="7" borderId="13" xfId="17" applyFont="1" applyFill="1" applyBorder="1" applyAlignment="1" applyProtection="1">
      <alignment horizontal="center" vertical="center" wrapText="1"/>
    </xf>
    <xf numFmtId="44" fontId="41" fillId="12" borderId="13" xfId="17" applyFont="1" applyFill="1" applyBorder="1" applyAlignment="1" applyProtection="1">
      <alignment horizontal="center" vertical="center" wrapText="1"/>
    </xf>
    <xf numFmtId="44" fontId="12" fillId="9" borderId="13" xfId="17" applyFont="1" applyFill="1" applyBorder="1" applyAlignment="1" applyProtection="1">
      <alignment horizontal="center" vertical="center" wrapText="1"/>
    </xf>
    <xf numFmtId="0" fontId="30" fillId="7" borderId="13" xfId="0" applyFont="1" applyFill="1" applyBorder="1" applyAlignment="1" applyProtection="1">
      <alignment horizontal="right" vertical="center" wrapText="1"/>
    </xf>
    <xf numFmtId="0" fontId="41" fillId="12" borderId="13" xfId="0" applyFont="1" applyFill="1" applyBorder="1" applyAlignment="1" applyProtection="1">
      <alignment horizontal="right" vertical="center" wrapText="1"/>
    </xf>
    <xf numFmtId="0" fontId="30" fillId="7" borderId="13" xfId="0" applyFont="1" applyFill="1" applyBorder="1" applyAlignment="1" applyProtection="1">
      <alignment horizontal="center" vertical="center" wrapText="1"/>
    </xf>
    <xf numFmtId="0" fontId="30" fillId="13" borderId="13" xfId="0" applyFont="1" applyFill="1" applyBorder="1" applyAlignment="1" applyProtection="1">
      <alignment horizontal="center" vertical="center" wrapText="1"/>
    </xf>
    <xf numFmtId="165" fontId="30" fillId="7" borderId="13" xfId="1" applyFont="1" applyFill="1" applyBorder="1" applyAlignment="1" applyProtection="1">
      <alignment horizontal="center" vertical="center" wrapText="1"/>
    </xf>
  </cellXfs>
  <cellStyles count="19">
    <cellStyle name="Comma_Sheet1" xfId="1" xr:uid="{00000000-0005-0000-0000-000000000000}"/>
    <cellStyle name="Euro" xfId="2" xr:uid="{00000000-0005-0000-0000-000001000000}"/>
    <cellStyle name="EY House" xfId="9" xr:uid="{00000000-0005-0000-0000-000002000000}"/>
    <cellStyle name="Milliers [0]_budgetcalend 2002 02" xfId="3" xr:uid="{00000000-0005-0000-0000-000003000000}"/>
    <cellStyle name="Milliers_budgetcalend 2002 02" xfId="4" xr:uid="{00000000-0005-0000-0000-000004000000}"/>
    <cellStyle name="Monétaire [0]_budgetcalend 2002 02" xfId="5" xr:uid="{00000000-0005-0000-0000-000005000000}"/>
    <cellStyle name="Monétaire_budgetcalend 2002 02" xfId="6" xr:uid="{00000000-0005-0000-0000-000006000000}"/>
    <cellStyle name="Normal 2" xfId="7" xr:uid="{00000000-0005-0000-0000-000007000000}"/>
    <cellStyle name="Normal 3" xfId="10" xr:uid="{00000000-0005-0000-0000-000008000000}"/>
    <cellStyle name="Normal 3 2" xfId="11" xr:uid="{00000000-0005-0000-0000-000009000000}"/>
    <cellStyle name="Normale" xfId="0" builtinId="0"/>
    <cellStyle name="Normale 2" xfId="8" xr:uid="{00000000-0005-0000-0000-00000B000000}"/>
    <cellStyle name="Normale 3" xfId="12" xr:uid="{00000000-0005-0000-0000-00000C000000}"/>
    <cellStyle name="Normale 4" xfId="13" xr:uid="{00000000-0005-0000-0000-00000D000000}"/>
    <cellStyle name="Normale 8" xfId="16" xr:uid="{00000000-0005-0000-0000-00000E000000}"/>
    <cellStyle name="Percent 2" xfId="14" xr:uid="{00000000-0005-0000-0000-00000F000000}"/>
    <cellStyle name="Percentuale" xfId="18" builtinId="5"/>
    <cellStyle name="Valuta" xfId="17" builtinId="4"/>
    <cellStyle name="Valuta 2" xfId="15" xr:uid="{00000000-0005-0000-0000-000010000000}"/>
  </cellStyles>
  <dxfs count="3">
    <dxf>
      <font>
        <b/>
        <i val="0"/>
        <color rgb="FF00B050"/>
      </font>
    </dxf>
    <dxf>
      <font>
        <color rgb="FF92D050"/>
      </font>
    </dxf>
    <dxf>
      <fill>
        <patternFill>
          <fgColor rgb="FF00B050"/>
        </patternFill>
      </fill>
    </dxf>
  </dxfs>
  <tableStyles count="1" defaultTableStyle="TableStyleMedium2" defaultPivotStyle="PivotStyleLight16">
    <tableStyle name="Stile tabella 1" pivot="0" count="0" xr9:uid="{00000000-0011-0000-FFFF-FFFF00000000}"/>
  </tableStyles>
  <colors>
    <mruColors>
      <color rgb="FFE4ECF4"/>
      <color rgb="FFCCCCFF"/>
      <color rgb="FF333399"/>
      <color rgb="FFEEF3F8"/>
      <color rgb="FF66CCFF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1995987</xdr:colOff>
      <xdr:row>1</xdr:row>
      <xdr:rowOff>88265</xdr:rowOff>
    </xdr:from>
    <xdr:to>
      <xdr:col>1</xdr:col>
      <xdr:colOff>3675562</xdr:colOff>
      <xdr:row>3</xdr:row>
      <xdr:rowOff>122374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C778DBB-79C4-4A16-9703-5E96BCF735FE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2716" b="-9"/>
        <a:stretch/>
      </xdr:blipFill>
      <xdr:spPr bwMode="auto">
        <a:xfrm>
          <a:off x="3879216" y="284208"/>
          <a:ext cx="1679575" cy="5130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163286</xdr:colOff>
      <xdr:row>1</xdr:row>
      <xdr:rowOff>108857</xdr:rowOff>
    </xdr:from>
    <xdr:to>
      <xdr:col>0</xdr:col>
      <xdr:colOff>1638391</xdr:colOff>
      <xdr:row>3</xdr:row>
      <xdr:rowOff>175351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22B39D3-2125-42F8-B52F-93CFFC2F73A7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7" t="17471" r="60387"/>
        <a:stretch/>
      </xdr:blipFill>
      <xdr:spPr bwMode="auto">
        <a:xfrm>
          <a:off x="163286" y="304800"/>
          <a:ext cx="1475105" cy="54546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FONDO%20FRONTIERE\MANUALI\Versione%202%20-%20Maggio%202013%20VERSIONE%20DEFINITIVA\MO_Allegati_Maggio%202013\Tempistica_Cronogramma_13.10.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Risk%20Lo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Documents%20and%20Settings/decoula/My%20Documents/EY%20Consulting/BAS%20GLobal%20Methodology/Tools/Issue%20Log/Tool%20-%20Issues%20Log%20v0.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Project%20Health%20Assessment%20Tool/Project%20Health%20Assessment%20Check%20v1.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ethods.ey.net/WINDOWS/Temp/notesE1EF34/Issue%20Lo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mpistica di realizzazione"/>
      <sheetName val="Cronogramma di spesa"/>
      <sheetName val="Appoggio"/>
      <sheetName val="Foglio1"/>
    </sheetNames>
    <sheetDataSet>
      <sheetData sheetId="0"/>
      <sheetData sheetId="1"/>
      <sheetData sheetId="2">
        <row r="9">
          <cell r="I9" t="str">
            <v>X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Risk Log"/>
      <sheetName val="Risk Measures"/>
      <sheetName val="Administration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 Overview"/>
      <sheetName val="User Guidance"/>
      <sheetName val="Issue Logging Form"/>
      <sheetName val="Issue Log"/>
      <sheetName val="Administration"/>
      <sheetName val="Appoggio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B7" t="str">
            <v>Workstream 1</v>
          </cell>
          <cell r="D7" t="str">
            <v>Open</v>
          </cell>
          <cell r="F7">
            <v>1</v>
          </cell>
        </row>
        <row r="8">
          <cell r="B8" t="str">
            <v>Workstream 2</v>
          </cell>
          <cell r="D8" t="str">
            <v>Closed</v>
          </cell>
          <cell r="F8">
            <v>2</v>
          </cell>
        </row>
        <row r="9">
          <cell r="B9" t="str">
            <v>Workstream 3</v>
          </cell>
          <cell r="D9" t="str">
            <v>Monitor</v>
          </cell>
          <cell r="F9">
            <v>3</v>
          </cell>
        </row>
        <row r="10">
          <cell r="B10" t="str">
            <v>N/A</v>
          </cell>
          <cell r="D10" t="str">
            <v>N/A</v>
          </cell>
          <cell r="F10" t="str">
            <v>N/A</v>
          </cell>
        </row>
        <row r="13">
          <cell r="B13" t="str">
            <v>AB</v>
          </cell>
        </row>
        <row r="14">
          <cell r="B14" t="str">
            <v>BC</v>
          </cell>
        </row>
        <row r="15">
          <cell r="B15" t="str">
            <v>CD</v>
          </cell>
        </row>
        <row r="16">
          <cell r="B16" t="str">
            <v>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High Level"/>
      <sheetName val="High Lvl Radar"/>
      <sheetName val="Detailed Level"/>
      <sheetName val="Detail Lvl Radar"/>
      <sheetName val="Chg Mgmt Outcome Ratings"/>
      <sheetName val="Benefits Outcome Ratings"/>
      <sheetName val="Prg &amp; Proj Mgmt Outcome Ratings"/>
      <sheetName val="Q &amp; RM Outcome Ratings"/>
      <sheetName val="Outcome Ratings - Plan Phase"/>
      <sheetName val="Outcome Ratings - Deliver Phase"/>
      <sheetName val="Outcome Ratings - Close Phase"/>
      <sheetName val="Data"/>
      <sheetName val="administra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3" t="str">
            <v>x</v>
          </cell>
        </row>
      </sheetData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About this Tool"/>
      <sheetName val="Issue Logging Form"/>
      <sheetName val="Issue Log"/>
      <sheetName val="Administration"/>
      <sheetName val="Appoggio"/>
    </sheetNames>
    <sheetDataSet>
      <sheetData sheetId="0"/>
      <sheetData sheetId="1"/>
      <sheetData sheetId="2"/>
      <sheetData sheetId="3"/>
      <sheetData sheetId="4">
        <row r="7">
          <cell r="D7" t="str">
            <v>Not started</v>
          </cell>
        </row>
        <row r="8">
          <cell r="D8" t="str">
            <v>On track</v>
          </cell>
        </row>
        <row r="9">
          <cell r="D9" t="str">
            <v>Going off track</v>
          </cell>
        </row>
        <row r="10">
          <cell r="D10" t="str">
            <v>Off track</v>
          </cell>
        </row>
        <row r="11">
          <cell r="D11" t="str">
            <v>Complete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X35"/>
  <sheetViews>
    <sheetView workbookViewId="0">
      <selection activeCell="D16" sqref="D16"/>
    </sheetView>
  </sheetViews>
  <sheetFormatPr defaultColWidth="9.08984375" defaultRowHeight="10"/>
  <cols>
    <col min="1" max="1" width="9.08984375" style="1"/>
    <col min="2" max="2" width="50.08984375" style="1" customWidth="1"/>
    <col min="3" max="3" width="45.36328125" style="1" customWidth="1"/>
    <col min="4" max="4" width="44.08984375" style="1" customWidth="1"/>
    <col min="5" max="5" width="33.54296875" style="1" bestFit="1" customWidth="1"/>
    <col min="6" max="6" width="47.36328125" style="1" bestFit="1" customWidth="1"/>
    <col min="7" max="7" width="32" style="1" bestFit="1" customWidth="1"/>
    <col min="8" max="8" width="36.36328125" style="1" bestFit="1" customWidth="1"/>
    <col min="9" max="9" width="26.90625" style="1" bestFit="1" customWidth="1"/>
    <col min="10" max="10" width="33.54296875" style="1" bestFit="1" customWidth="1"/>
    <col min="11" max="11" width="27.453125" style="1" bestFit="1" customWidth="1"/>
    <col min="12" max="12" width="34" style="1" bestFit="1" customWidth="1"/>
    <col min="13" max="13" width="47.36328125" style="1" bestFit="1" customWidth="1"/>
    <col min="14" max="14" width="32.54296875" style="1" bestFit="1" customWidth="1"/>
    <col min="15" max="15" width="32.453125" style="1" bestFit="1" customWidth="1"/>
    <col min="16" max="16" width="37.08984375" style="1" bestFit="1" customWidth="1"/>
    <col min="17" max="17" width="23.36328125" style="1" bestFit="1" customWidth="1"/>
    <col min="18" max="18" width="36.36328125" style="1" bestFit="1" customWidth="1"/>
    <col min="19" max="19" width="39.08984375" style="1" bestFit="1" customWidth="1"/>
    <col min="20" max="20" width="32" style="1" bestFit="1" customWidth="1"/>
    <col min="21" max="21" width="26" style="1" bestFit="1" customWidth="1"/>
    <col min="22" max="22" width="32.36328125" style="1" bestFit="1" customWidth="1"/>
    <col min="23" max="23" width="40.54296875" style="1" bestFit="1" customWidth="1"/>
    <col min="24" max="24" width="43.36328125" style="1" bestFit="1" customWidth="1"/>
    <col min="25" max="16384" width="9.08984375" style="1"/>
  </cols>
  <sheetData>
    <row r="1" spans="1:24">
      <c r="B1" s="1" t="s">
        <v>0</v>
      </c>
      <c r="C1" s="1" t="s">
        <v>1</v>
      </c>
    </row>
    <row r="2" spans="1:24">
      <c r="A2" s="2"/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4" spans="1:24"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</row>
    <row r="5" spans="1:24">
      <c r="B5" s="4" t="s">
        <v>30</v>
      </c>
      <c r="C5" s="4" t="s">
        <v>31</v>
      </c>
      <c r="D5" s="4" t="s">
        <v>32</v>
      </c>
      <c r="E5" s="4" t="s">
        <v>33</v>
      </c>
      <c r="F5" s="4" t="s">
        <v>34</v>
      </c>
      <c r="G5" s="4" t="s">
        <v>35</v>
      </c>
      <c r="H5" s="4" t="s">
        <v>36</v>
      </c>
      <c r="I5" s="4" t="s">
        <v>37</v>
      </c>
      <c r="J5" s="4" t="s">
        <v>38</v>
      </c>
      <c r="K5" s="4" t="s">
        <v>39</v>
      </c>
      <c r="L5" s="4" t="s">
        <v>40</v>
      </c>
      <c r="M5" s="4" t="s">
        <v>41</v>
      </c>
      <c r="N5" s="4" t="s">
        <v>42</v>
      </c>
      <c r="O5" s="4" t="s">
        <v>43</v>
      </c>
      <c r="P5" s="4" t="s">
        <v>44</v>
      </c>
      <c r="Q5" s="4" t="s">
        <v>45</v>
      </c>
      <c r="R5" s="4" t="s">
        <v>46</v>
      </c>
      <c r="S5" s="4" t="s">
        <v>47</v>
      </c>
      <c r="T5" s="4" t="s">
        <v>48</v>
      </c>
      <c r="U5" s="4" t="s">
        <v>49</v>
      </c>
      <c r="V5" s="3" t="s">
        <v>50</v>
      </c>
    </row>
    <row r="7" spans="1:24">
      <c r="B7" s="1" t="s">
        <v>51</v>
      </c>
    </row>
    <row r="8" spans="1:24">
      <c r="B8" s="1" t="s">
        <v>52</v>
      </c>
      <c r="C8" s="1" t="s">
        <v>53</v>
      </c>
      <c r="D8" s="1" t="s">
        <v>54</v>
      </c>
      <c r="E8" s="1" t="s">
        <v>55</v>
      </c>
      <c r="F8" s="1" t="s">
        <v>56</v>
      </c>
      <c r="G8" s="1" t="s">
        <v>57</v>
      </c>
    </row>
    <row r="10" spans="1:24">
      <c r="B10" s="5" t="s">
        <v>58</v>
      </c>
      <c r="C10" s="6" t="s">
        <v>59</v>
      </c>
      <c r="D10" s="6" t="s">
        <v>60</v>
      </c>
    </row>
    <row r="12" spans="1:24">
      <c r="B12" s="1" t="s">
        <v>61</v>
      </c>
      <c r="C12" s="1" t="s">
        <v>62</v>
      </c>
    </row>
    <row r="13" spans="1:24">
      <c r="B13" s="1" t="s">
        <v>63</v>
      </c>
      <c r="C13" s="1" t="s">
        <v>64</v>
      </c>
    </row>
    <row r="15" spans="1:24">
      <c r="B15" s="1" t="s">
        <v>65</v>
      </c>
      <c r="C15" s="1" t="s">
        <v>66</v>
      </c>
      <c r="D15" s="1" t="s">
        <v>67</v>
      </c>
      <c r="E15" s="1" t="s">
        <v>68</v>
      </c>
      <c r="F15" s="1" t="s">
        <v>69</v>
      </c>
    </row>
    <row r="16" spans="1:24">
      <c r="B16" s="1" t="s">
        <v>70</v>
      </c>
      <c r="C16" s="1" t="s">
        <v>71</v>
      </c>
      <c r="D16" s="1" t="s">
        <v>72</v>
      </c>
    </row>
    <row r="17" spans="2:11" ht="20">
      <c r="B17" s="3" t="s">
        <v>73</v>
      </c>
    </row>
    <row r="20" spans="2:11">
      <c r="B20" s="1" t="s">
        <v>74</v>
      </c>
    </row>
    <row r="21" spans="2:11">
      <c r="B21" s="1" t="s">
        <v>75</v>
      </c>
    </row>
    <row r="25" spans="2:11">
      <c r="C25" s="1" t="s">
        <v>76</v>
      </c>
      <c r="D25" s="1" t="s">
        <v>77</v>
      </c>
      <c r="E25" s="1" t="s">
        <v>78</v>
      </c>
      <c r="F25" s="1" t="s">
        <v>79</v>
      </c>
      <c r="G25" s="1" t="s">
        <v>80</v>
      </c>
      <c r="H25" s="1" t="s">
        <v>81</v>
      </c>
      <c r="I25" s="1" t="s">
        <v>82</v>
      </c>
      <c r="J25" s="1" t="s">
        <v>83</v>
      </c>
      <c r="K25" s="1" t="s">
        <v>84</v>
      </c>
    </row>
    <row r="28" spans="2:11">
      <c r="B28" s="1">
        <v>1500</v>
      </c>
      <c r="C28" s="1">
        <v>2000</v>
      </c>
      <c r="D28" s="1">
        <v>4000</v>
      </c>
    </row>
    <row r="35" spans="7:7">
      <c r="G35" s="1" t="s">
        <v>85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16">
    <pageSetUpPr fitToPage="1"/>
  </sheetPr>
  <dimension ref="A1:H18"/>
  <sheetViews>
    <sheetView zoomScale="90" zoomScaleNormal="90" zoomScaleSheetLayoutView="90" workbookViewId="0">
      <pane ySplit="5" topLeftCell="A6" activePane="bottomLeft" state="frozen"/>
      <selection pane="bottomLeft" activeCell="A6" sqref="A6:XFD15"/>
    </sheetView>
  </sheetViews>
  <sheetFormatPr defaultColWidth="9.08984375" defaultRowHeight="14.5"/>
  <cols>
    <col min="1" max="1" width="9.36328125" style="7" customWidth="1"/>
    <col min="2" max="2" width="35.36328125" style="7" customWidth="1"/>
    <col min="3" max="3" width="15.90625" style="7" customWidth="1"/>
    <col min="4" max="4" width="15.08984375" style="7" customWidth="1"/>
    <col min="5" max="5" width="13" style="7" customWidth="1"/>
    <col min="6" max="6" width="28.54296875" style="7" customWidth="1"/>
    <col min="7" max="7" width="27.6328125" style="7" customWidth="1"/>
    <col min="8" max="16384" width="9.08984375" style="7"/>
  </cols>
  <sheetData>
    <row r="1" spans="1:8" ht="30" customHeight="1">
      <c r="A1" s="161" t="s">
        <v>179</v>
      </c>
      <c r="B1" s="161"/>
      <c r="C1" s="161"/>
      <c r="D1" s="161"/>
      <c r="E1" s="161"/>
      <c r="F1" s="161"/>
      <c r="G1" s="161"/>
      <c r="H1" s="15"/>
    </row>
    <row r="2" spans="1:8">
      <c r="A2" s="16"/>
      <c r="B2" s="8"/>
      <c r="C2" s="8"/>
      <c r="D2" s="8"/>
      <c r="E2" s="8"/>
      <c r="F2" s="17" t="s">
        <v>164</v>
      </c>
      <c r="G2" s="9"/>
    </row>
    <row r="3" spans="1:8" ht="20.399999999999999" customHeight="1">
      <c r="A3" s="144" t="s">
        <v>121</v>
      </c>
      <c r="B3" s="144"/>
      <c r="C3" s="144"/>
      <c r="D3" s="144"/>
      <c r="E3" s="144"/>
      <c r="F3" s="46">
        <f>SUM(F6:F15)</f>
        <v>0</v>
      </c>
      <c r="G3" s="35"/>
    </row>
    <row r="4" spans="1:8">
      <c r="A4" s="9"/>
      <c r="B4" s="9"/>
      <c r="C4" s="9"/>
      <c r="D4" s="9"/>
      <c r="E4" s="9"/>
      <c r="F4" s="9"/>
      <c r="G4" s="9"/>
    </row>
    <row r="5" spans="1:8" ht="27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8" t="s">
        <v>105</v>
      </c>
      <c r="F5" s="48" t="s">
        <v>101</v>
      </c>
      <c r="G5" s="48" t="s">
        <v>106</v>
      </c>
    </row>
    <row r="6" spans="1:8" s="11" customFormat="1" ht="15" customHeight="1">
      <c r="A6" s="50"/>
      <c r="B6" s="55"/>
      <c r="C6" s="55"/>
      <c r="D6" s="51"/>
      <c r="E6" s="52"/>
      <c r="F6" s="53">
        <f>D6*E6</f>
        <v>0</v>
      </c>
      <c r="G6" s="54"/>
    </row>
    <row r="7" spans="1:8" s="11" customFormat="1" ht="15" customHeight="1">
      <c r="A7" s="50"/>
      <c r="B7" s="55"/>
      <c r="C7" s="55"/>
      <c r="D7" s="51"/>
      <c r="E7" s="52"/>
      <c r="F7" s="53">
        <f>E7*D7</f>
        <v>0</v>
      </c>
      <c r="G7" s="54"/>
    </row>
    <row r="8" spans="1:8" s="11" customFormat="1" ht="15" customHeight="1">
      <c r="A8" s="50"/>
      <c r="B8" s="55"/>
      <c r="C8" s="55"/>
      <c r="D8" s="51"/>
      <c r="E8" s="52"/>
      <c r="F8" s="53">
        <f>E8*D8</f>
        <v>0</v>
      </c>
      <c r="G8" s="54"/>
    </row>
    <row r="9" spans="1:8" s="11" customFormat="1" ht="15" customHeight="1">
      <c r="A9" s="50"/>
      <c r="B9" s="55"/>
      <c r="C9" s="55"/>
      <c r="D9" s="51"/>
      <c r="E9" s="52"/>
      <c r="F9" s="53">
        <f t="shared" ref="F9:F15" si="0">E9*D9</f>
        <v>0</v>
      </c>
      <c r="G9" s="54"/>
    </row>
    <row r="10" spans="1:8" s="11" customFormat="1" ht="15" customHeight="1">
      <c r="A10" s="50"/>
      <c r="B10" s="55"/>
      <c r="C10" s="55"/>
      <c r="D10" s="51"/>
      <c r="E10" s="52"/>
      <c r="F10" s="53">
        <f t="shared" si="0"/>
        <v>0</v>
      </c>
      <c r="G10" s="54"/>
    </row>
    <row r="11" spans="1:8" s="11" customFormat="1" ht="15" customHeight="1">
      <c r="A11" s="50"/>
      <c r="B11" s="55"/>
      <c r="C11" s="55"/>
      <c r="D11" s="51"/>
      <c r="E11" s="52"/>
      <c r="F11" s="53">
        <f t="shared" si="0"/>
        <v>0</v>
      </c>
      <c r="G11" s="54"/>
    </row>
    <row r="12" spans="1:8" s="11" customFormat="1" ht="15" customHeight="1">
      <c r="A12" s="50"/>
      <c r="B12" s="55"/>
      <c r="C12" s="55"/>
      <c r="D12" s="51"/>
      <c r="E12" s="52"/>
      <c r="F12" s="53">
        <f t="shared" si="0"/>
        <v>0</v>
      </c>
      <c r="G12" s="54"/>
    </row>
    <row r="13" spans="1:8" s="11" customFormat="1" ht="15" customHeight="1">
      <c r="A13" s="50"/>
      <c r="B13" s="55"/>
      <c r="C13" s="55"/>
      <c r="D13" s="51"/>
      <c r="E13" s="52"/>
      <c r="F13" s="53">
        <f t="shared" si="0"/>
        <v>0</v>
      </c>
      <c r="G13" s="54"/>
    </row>
    <row r="14" spans="1:8" s="11" customFormat="1" ht="15" customHeight="1">
      <c r="A14" s="50"/>
      <c r="B14" s="55"/>
      <c r="C14" s="55"/>
      <c r="D14" s="51"/>
      <c r="E14" s="52"/>
      <c r="F14" s="53">
        <f t="shared" si="0"/>
        <v>0</v>
      </c>
      <c r="G14" s="54"/>
    </row>
    <row r="15" spans="1:8" s="11" customFormat="1" ht="15" customHeight="1">
      <c r="A15" s="50"/>
      <c r="B15" s="55"/>
      <c r="C15" s="55"/>
      <c r="D15" s="51"/>
      <c r="E15" s="52"/>
      <c r="F15" s="53">
        <f t="shared" si="0"/>
        <v>0</v>
      </c>
      <c r="G15" s="54"/>
    </row>
    <row r="16" spans="1:8">
      <c r="A16" s="9"/>
      <c r="B16" s="12"/>
      <c r="C16" s="9"/>
      <c r="D16" s="9"/>
      <c r="E16" s="9"/>
      <c r="F16" s="9"/>
      <c r="G16" s="9"/>
    </row>
    <row r="17" spans="1:7">
      <c r="A17" s="23" t="s">
        <v>126</v>
      </c>
      <c r="B17" s="14"/>
      <c r="C17" s="9"/>
      <c r="D17" s="9"/>
      <c r="E17" s="19"/>
      <c r="F17" s="9"/>
      <c r="G17" s="9"/>
    </row>
    <row r="18" spans="1:7" ht="35.4" customHeight="1">
      <c r="A18" s="150" t="s">
        <v>178</v>
      </c>
      <c r="B18" s="146"/>
      <c r="C18" s="146"/>
      <c r="D18" s="146"/>
      <c r="E18" s="146"/>
      <c r="F18" s="146"/>
      <c r="G18" s="146"/>
    </row>
  </sheetData>
  <sheetProtection formatColumns="0" formatRows="0"/>
  <mergeCells count="3">
    <mergeCell ref="A1:G1"/>
    <mergeCell ref="A3:E3"/>
    <mergeCell ref="A18:G18"/>
  </mergeCells>
  <pageMargins left="0.70866141732283472" right="0.70866141732283472" top="0.74803149606299213" bottom="0" header="0.31496062992125984" footer="0.31496062992125984"/>
  <pageSetup paperSize="9" scale="85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7">
    <pageSetUpPr fitToPage="1"/>
  </sheetPr>
  <dimension ref="A1:G8"/>
  <sheetViews>
    <sheetView zoomScale="90" zoomScaleNormal="9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J7" sqref="J7"/>
    </sheetView>
  </sheetViews>
  <sheetFormatPr defaultColWidth="9.08984375" defaultRowHeight="14.5"/>
  <cols>
    <col min="1" max="1" width="9.08984375" style="7"/>
    <col min="2" max="2" width="61.6328125" style="7" customWidth="1"/>
    <col min="3" max="3" width="35.453125" style="7" customWidth="1"/>
    <col min="4" max="16384" width="9.08984375" style="7"/>
  </cols>
  <sheetData>
    <row r="1" spans="1:7" ht="25.75" customHeight="1">
      <c r="A1" s="161" t="s">
        <v>186</v>
      </c>
      <c r="B1" s="161"/>
      <c r="C1" s="161"/>
    </row>
    <row r="2" spans="1:7">
      <c r="A2" s="16"/>
      <c r="B2" s="8"/>
      <c r="C2" s="17" t="s">
        <v>164</v>
      </c>
    </row>
    <row r="3" spans="1:7" ht="33" customHeight="1">
      <c r="A3" s="162" t="s">
        <v>185</v>
      </c>
      <c r="B3" s="162"/>
      <c r="C3" s="91">
        <v>0</v>
      </c>
      <c r="D3" s="36"/>
      <c r="E3" s="36"/>
      <c r="F3" s="36"/>
      <c r="G3" s="36"/>
    </row>
    <row r="4" spans="1:7" ht="73.75" customHeight="1">
      <c r="A4" s="164" t="s">
        <v>180</v>
      </c>
      <c r="B4" s="165"/>
      <c r="C4" s="165"/>
    </row>
    <row r="5" spans="1:7">
      <c r="A5" s="92"/>
      <c r="B5" s="93"/>
      <c r="C5" s="93"/>
    </row>
    <row r="6" spans="1:7">
      <c r="A6" s="94" t="s">
        <v>126</v>
      </c>
      <c r="B6" s="22"/>
      <c r="C6" s="22"/>
    </row>
    <row r="7" spans="1:7" ht="146.4" customHeight="1">
      <c r="A7" s="163" t="s">
        <v>181</v>
      </c>
      <c r="B7" s="146"/>
      <c r="C7" s="146"/>
    </row>
    <row r="8" spans="1:7" ht="15" customHeight="1"/>
  </sheetData>
  <mergeCells count="4">
    <mergeCell ref="A1:C1"/>
    <mergeCell ref="A3:B3"/>
    <mergeCell ref="A7:C7"/>
    <mergeCell ref="A4:C4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19">
    <tabColor rgb="FF0070C0"/>
    <pageSetUpPr fitToPage="1"/>
  </sheetPr>
  <dimension ref="A1:F23"/>
  <sheetViews>
    <sheetView showGridLines="0" view="pageBreakPreview" zoomScale="85" zoomScaleNormal="90" zoomScaleSheetLayoutView="85" workbookViewId="0">
      <selection activeCell="B3" sqref="B3:B4"/>
    </sheetView>
  </sheetViews>
  <sheetFormatPr defaultColWidth="9.08984375" defaultRowHeight="14.5"/>
  <cols>
    <col min="1" max="1" width="7.36328125" style="7" customWidth="1"/>
    <col min="2" max="2" width="41.08984375" style="7" customWidth="1"/>
    <col min="3" max="3" width="27.453125" style="7" customWidth="1"/>
    <col min="4" max="4" width="7.90625" style="7" customWidth="1"/>
    <col min="5" max="5" width="26.36328125" style="7" customWidth="1"/>
    <col min="6" max="6" width="26.36328125" style="95" customWidth="1"/>
    <col min="7" max="16384" width="9.08984375" style="95"/>
  </cols>
  <sheetData>
    <row r="1" spans="1:6" ht="31.25" customHeight="1">
      <c r="A1" s="158" t="s">
        <v>187</v>
      </c>
      <c r="B1" s="159"/>
      <c r="C1" s="159"/>
      <c r="D1" s="159"/>
      <c r="E1" s="159"/>
      <c r="F1" s="159"/>
    </row>
    <row r="2" spans="1:6">
      <c r="A2" s="96"/>
      <c r="B2" s="96"/>
      <c r="C2" s="97"/>
      <c r="D2" s="97"/>
      <c r="E2" s="96"/>
      <c r="F2" s="98"/>
    </row>
    <row r="3" spans="1:6" ht="22.25" customHeight="1">
      <c r="A3" s="171" t="s">
        <v>124</v>
      </c>
      <c r="B3" s="171" t="s">
        <v>107</v>
      </c>
      <c r="C3" s="173" t="s">
        <v>108</v>
      </c>
      <c r="D3" s="173"/>
      <c r="E3" s="172" t="s">
        <v>145</v>
      </c>
      <c r="F3" s="172"/>
    </row>
    <row r="4" spans="1:6" ht="22.25" customHeight="1">
      <c r="A4" s="171"/>
      <c r="B4" s="171"/>
      <c r="C4" s="173"/>
      <c r="D4" s="173"/>
      <c r="E4" s="108" t="s">
        <v>146</v>
      </c>
      <c r="F4" s="108" t="s">
        <v>147</v>
      </c>
    </row>
    <row r="5" spans="1:6" ht="21" customHeight="1">
      <c r="A5" s="103" t="s">
        <v>109</v>
      </c>
      <c r="B5" s="104" t="s">
        <v>110</v>
      </c>
      <c r="C5" s="168">
        <f>+'7.A Personale'!F3</f>
        <v>0</v>
      </c>
      <c r="D5" s="168"/>
      <c r="E5" s="106">
        <v>0</v>
      </c>
      <c r="F5" s="106">
        <v>0</v>
      </c>
    </row>
    <row r="6" spans="1:6" ht="21" customHeight="1">
      <c r="A6" s="103" t="s">
        <v>111</v>
      </c>
      <c r="B6" s="104" t="s">
        <v>112</v>
      </c>
      <c r="C6" s="168">
        <f>'7.B Viaggio e soggiorno'!F3</f>
        <v>0</v>
      </c>
      <c r="D6" s="168"/>
      <c r="E6" s="106">
        <v>0</v>
      </c>
      <c r="F6" s="106">
        <v>0</v>
      </c>
    </row>
    <row r="7" spans="1:6" ht="21" customHeight="1">
      <c r="A7" s="103" t="s">
        <v>113</v>
      </c>
      <c r="B7" s="104" t="s">
        <v>114</v>
      </c>
      <c r="C7" s="168">
        <f>'7.C Servizi, forniture e lavori'!E3</f>
        <v>0</v>
      </c>
      <c r="D7" s="168"/>
      <c r="E7" s="106">
        <v>0</v>
      </c>
      <c r="F7" s="106">
        <v>0</v>
      </c>
    </row>
    <row r="8" spans="1:6" ht="21" customHeight="1">
      <c r="A8" s="103" t="s">
        <v>115</v>
      </c>
      <c r="B8" s="104" t="s">
        <v>116</v>
      </c>
      <c r="C8" s="168">
        <f>'7.D Spese di Gara'!G3</f>
        <v>0</v>
      </c>
      <c r="D8" s="168"/>
      <c r="E8" s="106">
        <v>0</v>
      </c>
      <c r="F8" s="106">
        <v>0</v>
      </c>
    </row>
    <row r="9" spans="1:6" ht="21" customHeight="1">
      <c r="A9" s="103" t="s">
        <v>117</v>
      </c>
      <c r="B9" s="104" t="s">
        <v>118</v>
      </c>
      <c r="C9" s="168">
        <f>'7.E Spese di info. e pub.'!E3</f>
        <v>0</v>
      </c>
      <c r="D9" s="168"/>
      <c r="E9" s="106">
        <v>0</v>
      </c>
      <c r="F9" s="106">
        <v>0</v>
      </c>
    </row>
    <row r="10" spans="1:6" ht="21" customHeight="1">
      <c r="A10" s="103" t="s">
        <v>119</v>
      </c>
      <c r="B10" s="104" t="s">
        <v>183</v>
      </c>
      <c r="C10" s="168">
        <f>'7.F Sostegno operativo'!F3</f>
        <v>0</v>
      </c>
      <c r="D10" s="168"/>
      <c r="E10" s="106">
        <v>0</v>
      </c>
      <c r="F10" s="106">
        <v>0</v>
      </c>
    </row>
    <row r="11" spans="1:6" ht="21" customHeight="1">
      <c r="A11" s="103" t="s">
        <v>120</v>
      </c>
      <c r="B11" s="104" t="s">
        <v>121</v>
      </c>
      <c r="C11" s="168">
        <f>'7.G Supp tecnico specialistico'!F3</f>
        <v>0</v>
      </c>
      <c r="D11" s="168"/>
      <c r="E11" s="107">
        <f>IF(SUM(E5:F10)=0,0,C11*(SUM(E5:E10)/SUM(E5:F10)))</f>
        <v>0</v>
      </c>
      <c r="F11" s="107">
        <f>IF(SUM(E5:F10)=0,0,C11*(SUM(F5:F10)/SUM(E5:F10)))</f>
        <v>0</v>
      </c>
    </row>
    <row r="12" spans="1:6" ht="21" customHeight="1">
      <c r="A12" s="169" t="s">
        <v>188</v>
      </c>
      <c r="B12" s="169"/>
      <c r="C12" s="166">
        <f>SUM(C5:C11)</f>
        <v>0</v>
      </c>
      <c r="D12" s="166"/>
      <c r="E12" s="109">
        <f>SUM(E5:E11)</f>
        <v>0</v>
      </c>
      <c r="F12" s="109">
        <f>SUM(F5:F11)</f>
        <v>0</v>
      </c>
    </row>
    <row r="13" spans="1:6" ht="21" customHeight="1">
      <c r="A13" s="103" t="s">
        <v>122</v>
      </c>
      <c r="B13" s="104" t="s">
        <v>189</v>
      </c>
      <c r="C13" s="107">
        <f>'7.H Costi Indiretti'!C3</f>
        <v>0</v>
      </c>
      <c r="D13" s="105" t="e">
        <f>+C13/C12</f>
        <v>#DIV/0!</v>
      </c>
      <c r="E13" s="107">
        <f>IF(SUM(E5:F11)=0,0,C13*(SUM(E5:E11)/SUM(E5:F11)))</f>
        <v>0</v>
      </c>
      <c r="F13" s="107">
        <f>IF(SUM(E5:F11)=0,0,C13*(SUM(F5:F11)/SUM(E5:F11)))</f>
        <v>0</v>
      </c>
    </row>
    <row r="14" spans="1:6" ht="21" customHeight="1">
      <c r="A14" s="170" t="s">
        <v>123</v>
      </c>
      <c r="B14" s="170"/>
      <c r="C14" s="167">
        <f>C12+C13</f>
        <v>0</v>
      </c>
      <c r="D14" s="167"/>
      <c r="E14" s="109">
        <f t="shared" ref="E14:F14" si="0">E12+E13</f>
        <v>0</v>
      </c>
      <c r="F14" s="109">
        <f t="shared" si="0"/>
        <v>0</v>
      </c>
    </row>
    <row r="15" spans="1:6" ht="14.25" customHeight="1">
      <c r="A15" s="99"/>
      <c r="B15" s="99"/>
      <c r="C15" s="100"/>
      <c r="D15" s="100"/>
      <c r="E15" s="101"/>
      <c r="F15" s="98"/>
    </row>
    <row r="16" spans="1:6">
      <c r="A16" s="94" t="s">
        <v>126</v>
      </c>
      <c r="B16" s="22"/>
      <c r="C16" s="22"/>
      <c r="D16" s="22"/>
      <c r="E16" s="22"/>
      <c r="F16" s="22"/>
    </row>
    <row r="17" spans="1:6" ht="49.25" customHeight="1">
      <c r="A17" s="150" t="s">
        <v>190</v>
      </c>
      <c r="B17" s="150"/>
      <c r="C17" s="150"/>
      <c r="D17" s="150"/>
      <c r="E17" s="150"/>
      <c r="F17" s="150"/>
    </row>
    <row r="18" spans="1:6">
      <c r="A18" s="95"/>
      <c r="B18" s="95"/>
      <c r="C18" s="102"/>
      <c r="D18" s="102"/>
      <c r="E18" s="102"/>
    </row>
    <row r="19" spans="1:6">
      <c r="A19" s="95"/>
      <c r="B19" s="95"/>
      <c r="C19" s="95"/>
      <c r="D19" s="95"/>
      <c r="E19" s="95"/>
    </row>
    <row r="20" spans="1:6">
      <c r="A20" s="95"/>
      <c r="B20" s="95"/>
      <c r="C20" s="95"/>
      <c r="D20" s="95"/>
      <c r="E20" s="95"/>
    </row>
    <row r="21" spans="1:6">
      <c r="A21" s="95"/>
      <c r="B21" s="95"/>
      <c r="C21" s="95"/>
      <c r="D21" s="95"/>
      <c r="E21" s="95"/>
    </row>
    <row r="22" spans="1:6">
      <c r="A22" s="95"/>
      <c r="B22" s="95"/>
      <c r="C22" s="95"/>
      <c r="D22" s="95"/>
      <c r="E22" s="95"/>
    </row>
    <row r="23" spans="1:6">
      <c r="A23" s="95"/>
      <c r="B23" s="95"/>
      <c r="C23" s="95"/>
      <c r="D23" s="95"/>
      <c r="E23" s="95"/>
    </row>
  </sheetData>
  <mergeCells count="17">
    <mergeCell ref="C3:D4"/>
    <mergeCell ref="A17:F17"/>
    <mergeCell ref="C12:D12"/>
    <mergeCell ref="C14:D14"/>
    <mergeCell ref="C11:D11"/>
    <mergeCell ref="A1:F1"/>
    <mergeCell ref="A12:B12"/>
    <mergeCell ref="A14:B14"/>
    <mergeCell ref="A3:A4"/>
    <mergeCell ref="B3:B4"/>
    <mergeCell ref="E3:F3"/>
    <mergeCell ref="C10:D10"/>
    <mergeCell ref="C9:D9"/>
    <mergeCell ref="C8:D8"/>
    <mergeCell ref="C7:D7"/>
    <mergeCell ref="C6:D6"/>
    <mergeCell ref="C5:D5"/>
  </mergeCells>
  <conditionalFormatting sqref="E6">
    <cfRule type="containsText" dxfId="2" priority="6" operator="containsText" text="ok">
      <formula>NOT(ISERROR(SEARCH("ok",E6)))</formula>
    </cfRule>
  </conditionalFormatting>
  <conditionalFormatting sqref="E13:F13 E5:F11">
    <cfRule type="containsText" dxfId="1" priority="5" operator="containsText" text="ok">
      <formula>NOT(ISERROR(SEARCH("ok",E5)))</formula>
    </cfRule>
  </conditionalFormatting>
  <conditionalFormatting sqref="E7:F10 E13:F13 F5:F11 E4:E11">
    <cfRule type="containsText" dxfId="0" priority="4" operator="containsText" text="ok">
      <formula>NOT(ISERROR(SEARCH("ok",E4)))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AB13"/>
  <sheetViews>
    <sheetView tabSelected="1" topLeftCell="A4" zoomScale="70" zoomScaleNormal="70" zoomScaleSheetLayoutView="85" workbookViewId="0">
      <selection activeCell="C10" sqref="C10"/>
    </sheetView>
  </sheetViews>
  <sheetFormatPr defaultColWidth="8.90625" defaultRowHeight="15.5"/>
  <cols>
    <col min="1" max="1" width="27.453125" style="110" customWidth="1"/>
    <col min="2" max="2" width="55.6328125" style="110" customWidth="1"/>
    <col min="3" max="3" width="9.08984375" style="111" customWidth="1"/>
    <col min="4" max="4" width="9.36328125" style="111" customWidth="1"/>
    <col min="5" max="5" width="9.6328125" style="112" customWidth="1"/>
    <col min="6" max="9" width="9.08984375" style="112"/>
    <col min="10" max="10" width="15.08984375" style="112" customWidth="1"/>
    <col min="11" max="24" width="9.08984375" style="112"/>
    <col min="25" max="25" width="9.08984375" style="112" customWidth="1"/>
    <col min="26" max="28" width="9.08984375" style="112"/>
    <col min="29" max="16384" width="8.90625" style="111"/>
  </cols>
  <sheetData>
    <row r="1" spans="1:28">
      <c r="A1" s="113"/>
      <c r="B1" s="113"/>
    </row>
    <row r="2" spans="1:28" ht="19.5" customHeight="1">
      <c r="A2" s="113"/>
      <c r="B2" s="114"/>
    </row>
    <row r="3" spans="1:28" ht="19.5" customHeight="1">
      <c r="A3" s="113"/>
      <c r="B3" s="114"/>
    </row>
    <row r="4" spans="1:28" ht="94.75" customHeight="1">
      <c r="A4" s="118" t="s">
        <v>191</v>
      </c>
      <c r="B4" s="119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</row>
    <row r="5" spans="1:28" ht="28.25" customHeight="1">
      <c r="A5" s="120" t="s">
        <v>153</v>
      </c>
      <c r="B5" s="12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</row>
    <row r="6" spans="1:28" ht="23.4" customHeight="1">
      <c r="A6" s="122"/>
      <c r="B6" s="122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</row>
    <row r="7" spans="1:28" ht="36" customHeight="1">
      <c r="A7" s="44" t="s">
        <v>154</v>
      </c>
      <c r="B7" s="115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111"/>
    </row>
    <row r="8" spans="1:28" ht="36" customHeight="1">
      <c r="A8" s="44" t="s">
        <v>155</v>
      </c>
      <c r="B8" s="115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111"/>
    </row>
    <row r="9" spans="1:28" ht="43.5">
      <c r="A9" s="44" t="s">
        <v>156</v>
      </c>
      <c r="B9" s="116" t="s">
        <v>193</v>
      </c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</row>
    <row r="10" spans="1:28" ht="59.5" customHeight="1">
      <c r="A10" s="44" t="s">
        <v>148</v>
      </c>
      <c r="B10" s="117" t="s">
        <v>194</v>
      </c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</row>
    <row r="11" spans="1:28" ht="28.25" customHeight="1">
      <c r="A11" s="45" t="s">
        <v>157</v>
      </c>
      <c r="B11" s="116" t="s">
        <v>160</v>
      </c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</row>
    <row r="12" spans="1:28" ht="28.25" customHeight="1">
      <c r="A12" s="45" t="s">
        <v>158</v>
      </c>
      <c r="B12" s="116" t="s">
        <v>159</v>
      </c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</row>
    <row r="13" spans="1:28" ht="39.5" customHeight="1">
      <c r="A13" s="113"/>
      <c r="B13" s="113"/>
    </row>
  </sheetData>
  <mergeCells count="3"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/>
  <dimension ref="A1:CL31"/>
  <sheetViews>
    <sheetView showGridLines="0" zoomScale="85" zoomScaleNormal="85" zoomScaleSheetLayoutView="85" workbookViewId="0">
      <pane xSplit="6" ySplit="5" topLeftCell="G24" activePane="bottomRight" state="frozen"/>
      <selection pane="topRight" activeCell="G1" sqref="G1"/>
      <selection pane="bottomLeft" activeCell="A6" sqref="A6"/>
      <selection pane="bottomRight" activeCell="A27" sqref="A27"/>
    </sheetView>
  </sheetViews>
  <sheetFormatPr defaultColWidth="9.08984375" defaultRowHeight="14.5"/>
  <cols>
    <col min="1" max="1" width="11.81640625" style="38" customWidth="1"/>
    <col min="2" max="2" width="7.54296875" style="38" customWidth="1"/>
    <col min="3" max="3" width="32.08984375" style="38" customWidth="1"/>
    <col min="4" max="5" width="15.453125" style="38" customWidth="1"/>
    <col min="6" max="6" width="23.1796875" style="39" customWidth="1"/>
    <col min="7" max="90" width="5.1796875" style="38" customWidth="1"/>
    <col min="91" max="16384" width="9.08984375" style="37"/>
  </cols>
  <sheetData>
    <row r="1" spans="1:90" s="42" customFormat="1" ht="36.65" customHeight="1">
      <c r="A1" s="139" t="s">
        <v>143</v>
      </c>
      <c r="B1" s="139"/>
      <c r="C1" s="139"/>
      <c r="D1" s="61"/>
      <c r="E1" s="61"/>
      <c r="F1" s="61"/>
      <c r="G1" s="61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  <c r="BM1" s="57"/>
      <c r="BN1" s="57"/>
      <c r="BO1" s="57"/>
      <c r="BP1" s="57"/>
      <c r="BQ1" s="57"/>
      <c r="BR1" s="57"/>
      <c r="BS1" s="57"/>
      <c r="BT1" s="57"/>
      <c r="BU1" s="57"/>
      <c r="BV1" s="57"/>
      <c r="BW1" s="57"/>
      <c r="BX1" s="57"/>
      <c r="BY1" s="57"/>
      <c r="BZ1" s="57"/>
      <c r="CA1" s="57"/>
      <c r="CB1" s="57"/>
      <c r="CC1" s="57"/>
      <c r="CD1" s="57"/>
      <c r="CE1" s="57"/>
      <c r="CF1" s="57"/>
      <c r="CG1" s="57"/>
      <c r="CH1" s="57"/>
      <c r="CI1" s="57"/>
      <c r="CJ1" s="57"/>
      <c r="CK1" s="57"/>
      <c r="CL1" s="57"/>
    </row>
    <row r="2" spans="1:90" ht="12" customHeight="1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2"/>
      <c r="BP2" s="62"/>
      <c r="BQ2" s="62"/>
      <c r="BR2" s="62"/>
      <c r="BS2" s="62"/>
      <c r="BT2" s="62"/>
      <c r="BU2" s="62"/>
      <c r="BV2" s="62"/>
      <c r="BW2" s="62"/>
      <c r="BX2" s="62"/>
      <c r="BY2" s="62"/>
      <c r="BZ2" s="62"/>
      <c r="CA2" s="63"/>
      <c r="CB2" s="63"/>
      <c r="CC2" s="63"/>
      <c r="CD2" s="63"/>
      <c r="CE2" s="63"/>
      <c r="CF2" s="63"/>
      <c r="CG2" s="63"/>
      <c r="CH2" s="63"/>
      <c r="CI2" s="63"/>
      <c r="CJ2" s="63"/>
      <c r="CK2" s="63"/>
      <c r="CL2" s="63"/>
    </row>
    <row r="3" spans="1:90" s="58" customFormat="1" ht="21.65" customHeight="1">
      <c r="A3" s="77" t="s">
        <v>168</v>
      </c>
      <c r="B3" s="137" t="s">
        <v>142</v>
      </c>
      <c r="C3" s="137"/>
      <c r="D3" s="137"/>
      <c r="E3" s="137"/>
      <c r="F3" s="137" t="s">
        <v>141</v>
      </c>
      <c r="G3" s="134" t="s">
        <v>170</v>
      </c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3" t="s">
        <v>171</v>
      </c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33"/>
      <c r="AE3" s="134" t="s">
        <v>149</v>
      </c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3" t="s">
        <v>150</v>
      </c>
      <c r="AR3" s="133"/>
      <c r="AS3" s="133"/>
      <c r="AT3" s="133"/>
      <c r="AU3" s="133"/>
      <c r="AV3" s="133"/>
      <c r="AW3" s="133"/>
      <c r="AX3" s="133"/>
      <c r="AY3" s="133"/>
      <c r="AZ3" s="133"/>
      <c r="BA3" s="133"/>
      <c r="BB3" s="133"/>
      <c r="BC3" s="134" t="s">
        <v>151</v>
      </c>
      <c r="BD3" s="134"/>
      <c r="BE3" s="134"/>
      <c r="BF3" s="134"/>
      <c r="BG3" s="134"/>
      <c r="BH3" s="134"/>
      <c r="BI3" s="134"/>
      <c r="BJ3" s="134"/>
      <c r="BK3" s="134"/>
      <c r="BL3" s="134"/>
      <c r="BM3" s="134"/>
      <c r="BN3" s="134"/>
      <c r="BO3" s="133" t="s">
        <v>172</v>
      </c>
      <c r="BP3" s="133"/>
      <c r="BQ3" s="133"/>
      <c r="BR3" s="133"/>
      <c r="BS3" s="133"/>
      <c r="BT3" s="133"/>
      <c r="BU3" s="133"/>
      <c r="BV3" s="133"/>
      <c r="BW3" s="133"/>
      <c r="BX3" s="133"/>
      <c r="BY3" s="133"/>
      <c r="BZ3" s="133"/>
      <c r="CA3" s="134" t="s">
        <v>173</v>
      </c>
      <c r="CB3" s="134"/>
      <c r="CC3" s="134"/>
      <c r="CD3" s="134"/>
      <c r="CE3" s="134"/>
      <c r="CF3" s="134"/>
      <c r="CG3" s="134"/>
      <c r="CH3" s="134"/>
      <c r="CI3" s="134"/>
      <c r="CJ3" s="134"/>
      <c r="CK3" s="134"/>
      <c r="CL3" s="134"/>
    </row>
    <row r="4" spans="1:90" s="58" customFormat="1" ht="18.649999999999999" customHeight="1">
      <c r="A4" s="137" t="s">
        <v>86</v>
      </c>
      <c r="B4" s="137" t="s">
        <v>140</v>
      </c>
      <c r="C4" s="137" t="s">
        <v>139</v>
      </c>
      <c r="D4" s="137" t="s">
        <v>174</v>
      </c>
      <c r="E4" s="137" t="s">
        <v>175</v>
      </c>
      <c r="F4" s="137"/>
      <c r="G4" s="136" t="s">
        <v>138</v>
      </c>
      <c r="H4" s="136"/>
      <c r="I4" s="136"/>
      <c r="J4" s="136" t="s">
        <v>137</v>
      </c>
      <c r="K4" s="136"/>
      <c r="L4" s="136"/>
      <c r="M4" s="136" t="s">
        <v>136</v>
      </c>
      <c r="N4" s="136"/>
      <c r="O4" s="136"/>
      <c r="P4" s="136" t="s">
        <v>135</v>
      </c>
      <c r="Q4" s="136"/>
      <c r="R4" s="136"/>
      <c r="S4" s="135" t="s">
        <v>138</v>
      </c>
      <c r="T4" s="135"/>
      <c r="U4" s="135"/>
      <c r="V4" s="135" t="s">
        <v>137</v>
      </c>
      <c r="W4" s="135"/>
      <c r="X4" s="135"/>
      <c r="Y4" s="135" t="s">
        <v>136</v>
      </c>
      <c r="Z4" s="135"/>
      <c r="AA4" s="135"/>
      <c r="AB4" s="135" t="s">
        <v>135</v>
      </c>
      <c r="AC4" s="135"/>
      <c r="AD4" s="135"/>
      <c r="AE4" s="136" t="s">
        <v>138</v>
      </c>
      <c r="AF4" s="136"/>
      <c r="AG4" s="136"/>
      <c r="AH4" s="136" t="s">
        <v>137</v>
      </c>
      <c r="AI4" s="136"/>
      <c r="AJ4" s="136"/>
      <c r="AK4" s="136" t="s">
        <v>136</v>
      </c>
      <c r="AL4" s="136"/>
      <c r="AM4" s="136"/>
      <c r="AN4" s="136" t="s">
        <v>135</v>
      </c>
      <c r="AO4" s="136"/>
      <c r="AP4" s="136"/>
      <c r="AQ4" s="135" t="s">
        <v>138</v>
      </c>
      <c r="AR4" s="135"/>
      <c r="AS4" s="135"/>
      <c r="AT4" s="135" t="s">
        <v>137</v>
      </c>
      <c r="AU4" s="135"/>
      <c r="AV4" s="135"/>
      <c r="AW4" s="135" t="s">
        <v>136</v>
      </c>
      <c r="AX4" s="135"/>
      <c r="AY4" s="135"/>
      <c r="AZ4" s="135" t="s">
        <v>135</v>
      </c>
      <c r="BA4" s="135"/>
      <c r="BB4" s="135"/>
      <c r="BC4" s="136" t="s">
        <v>138</v>
      </c>
      <c r="BD4" s="136"/>
      <c r="BE4" s="136"/>
      <c r="BF4" s="136" t="s">
        <v>137</v>
      </c>
      <c r="BG4" s="136"/>
      <c r="BH4" s="136"/>
      <c r="BI4" s="136" t="s">
        <v>136</v>
      </c>
      <c r="BJ4" s="136"/>
      <c r="BK4" s="136"/>
      <c r="BL4" s="136" t="s">
        <v>135</v>
      </c>
      <c r="BM4" s="136"/>
      <c r="BN4" s="136"/>
      <c r="BO4" s="135" t="s">
        <v>138</v>
      </c>
      <c r="BP4" s="135"/>
      <c r="BQ4" s="135"/>
      <c r="BR4" s="135" t="s">
        <v>137</v>
      </c>
      <c r="BS4" s="135"/>
      <c r="BT4" s="135"/>
      <c r="BU4" s="135" t="s">
        <v>136</v>
      </c>
      <c r="BV4" s="135"/>
      <c r="BW4" s="135"/>
      <c r="BX4" s="135" t="s">
        <v>135</v>
      </c>
      <c r="BY4" s="135"/>
      <c r="BZ4" s="135"/>
      <c r="CA4" s="136" t="s">
        <v>138</v>
      </c>
      <c r="CB4" s="136"/>
      <c r="CC4" s="136"/>
      <c r="CD4" s="136" t="s">
        <v>137</v>
      </c>
      <c r="CE4" s="136"/>
      <c r="CF4" s="136"/>
      <c r="CG4" s="136" t="s">
        <v>136</v>
      </c>
      <c r="CH4" s="136"/>
      <c r="CI4" s="136"/>
      <c r="CJ4" s="136" t="s">
        <v>135</v>
      </c>
      <c r="CK4" s="136"/>
      <c r="CL4" s="136"/>
    </row>
    <row r="5" spans="1:90" s="58" customFormat="1" ht="18.649999999999999" customHeight="1">
      <c r="A5" s="137"/>
      <c r="B5" s="137"/>
      <c r="C5" s="137"/>
      <c r="D5" s="137"/>
      <c r="E5" s="137"/>
      <c r="F5" s="137"/>
      <c r="G5" s="64" t="s">
        <v>87</v>
      </c>
      <c r="H5" s="64" t="s">
        <v>88</v>
      </c>
      <c r="I5" s="64" t="s">
        <v>89</v>
      </c>
      <c r="J5" s="64" t="s">
        <v>90</v>
      </c>
      <c r="K5" s="64" t="s">
        <v>91</v>
      </c>
      <c r="L5" s="64" t="s">
        <v>92</v>
      </c>
      <c r="M5" s="64" t="s">
        <v>93</v>
      </c>
      <c r="N5" s="64" t="s">
        <v>94</v>
      </c>
      <c r="O5" s="64" t="s">
        <v>95</v>
      </c>
      <c r="P5" s="64" t="s">
        <v>51</v>
      </c>
      <c r="Q5" s="64" t="s">
        <v>96</v>
      </c>
      <c r="R5" s="64" t="s">
        <v>97</v>
      </c>
      <c r="S5" s="78" t="s">
        <v>87</v>
      </c>
      <c r="T5" s="78" t="s">
        <v>88</v>
      </c>
      <c r="U5" s="78" t="s">
        <v>89</v>
      </c>
      <c r="V5" s="78" t="s">
        <v>90</v>
      </c>
      <c r="W5" s="78" t="s">
        <v>91</v>
      </c>
      <c r="X5" s="78" t="s">
        <v>92</v>
      </c>
      <c r="Y5" s="78" t="s">
        <v>93</v>
      </c>
      <c r="Z5" s="78" t="s">
        <v>94</v>
      </c>
      <c r="AA5" s="78" t="s">
        <v>95</v>
      </c>
      <c r="AB5" s="78" t="s">
        <v>51</v>
      </c>
      <c r="AC5" s="78" t="s">
        <v>96</v>
      </c>
      <c r="AD5" s="78" t="s">
        <v>97</v>
      </c>
      <c r="AE5" s="64" t="s">
        <v>87</v>
      </c>
      <c r="AF5" s="64" t="s">
        <v>88</v>
      </c>
      <c r="AG5" s="64" t="s">
        <v>89</v>
      </c>
      <c r="AH5" s="64" t="s">
        <v>90</v>
      </c>
      <c r="AI5" s="64" t="s">
        <v>91</v>
      </c>
      <c r="AJ5" s="64" t="s">
        <v>92</v>
      </c>
      <c r="AK5" s="64" t="s">
        <v>93</v>
      </c>
      <c r="AL5" s="64" t="s">
        <v>94</v>
      </c>
      <c r="AM5" s="64" t="s">
        <v>95</v>
      </c>
      <c r="AN5" s="64" t="s">
        <v>51</v>
      </c>
      <c r="AO5" s="64" t="s">
        <v>96</v>
      </c>
      <c r="AP5" s="64" t="s">
        <v>97</v>
      </c>
      <c r="AQ5" s="78" t="s">
        <v>87</v>
      </c>
      <c r="AR5" s="78" t="s">
        <v>88</v>
      </c>
      <c r="AS5" s="78" t="s">
        <v>89</v>
      </c>
      <c r="AT5" s="78" t="s">
        <v>90</v>
      </c>
      <c r="AU5" s="78" t="s">
        <v>91</v>
      </c>
      <c r="AV5" s="78" t="s">
        <v>92</v>
      </c>
      <c r="AW5" s="78" t="s">
        <v>93</v>
      </c>
      <c r="AX5" s="78" t="s">
        <v>94</v>
      </c>
      <c r="AY5" s="78" t="s">
        <v>95</v>
      </c>
      <c r="AZ5" s="78" t="s">
        <v>51</v>
      </c>
      <c r="BA5" s="78" t="s">
        <v>96</v>
      </c>
      <c r="BB5" s="78" t="s">
        <v>97</v>
      </c>
      <c r="BC5" s="64" t="s">
        <v>87</v>
      </c>
      <c r="BD5" s="64" t="s">
        <v>88</v>
      </c>
      <c r="BE5" s="64" t="s">
        <v>89</v>
      </c>
      <c r="BF5" s="64" t="s">
        <v>90</v>
      </c>
      <c r="BG5" s="64" t="s">
        <v>91</v>
      </c>
      <c r="BH5" s="64" t="s">
        <v>92</v>
      </c>
      <c r="BI5" s="64" t="s">
        <v>93</v>
      </c>
      <c r="BJ5" s="64" t="s">
        <v>94</v>
      </c>
      <c r="BK5" s="64" t="s">
        <v>95</v>
      </c>
      <c r="BL5" s="64" t="s">
        <v>51</v>
      </c>
      <c r="BM5" s="64" t="s">
        <v>96</v>
      </c>
      <c r="BN5" s="64" t="s">
        <v>97</v>
      </c>
      <c r="BO5" s="78" t="s">
        <v>87</v>
      </c>
      <c r="BP5" s="78" t="s">
        <v>88</v>
      </c>
      <c r="BQ5" s="78" t="s">
        <v>89</v>
      </c>
      <c r="BR5" s="78" t="s">
        <v>90</v>
      </c>
      <c r="BS5" s="78" t="s">
        <v>91</v>
      </c>
      <c r="BT5" s="78" t="s">
        <v>92</v>
      </c>
      <c r="BU5" s="78" t="s">
        <v>93</v>
      </c>
      <c r="BV5" s="78" t="s">
        <v>94</v>
      </c>
      <c r="BW5" s="78" t="s">
        <v>95</v>
      </c>
      <c r="BX5" s="78" t="s">
        <v>51</v>
      </c>
      <c r="BY5" s="78" t="s">
        <v>96</v>
      </c>
      <c r="BZ5" s="78" t="s">
        <v>97</v>
      </c>
      <c r="CA5" s="64" t="s">
        <v>87</v>
      </c>
      <c r="CB5" s="64" t="s">
        <v>88</v>
      </c>
      <c r="CC5" s="64" t="s">
        <v>89</v>
      </c>
      <c r="CD5" s="64" t="s">
        <v>90</v>
      </c>
      <c r="CE5" s="64" t="s">
        <v>91</v>
      </c>
      <c r="CF5" s="64" t="s">
        <v>92</v>
      </c>
      <c r="CG5" s="64" t="s">
        <v>93</v>
      </c>
      <c r="CH5" s="64" t="s">
        <v>94</v>
      </c>
      <c r="CI5" s="64" t="s">
        <v>95</v>
      </c>
      <c r="CJ5" s="64" t="s">
        <v>51</v>
      </c>
      <c r="CK5" s="64" t="s">
        <v>96</v>
      </c>
      <c r="CL5" s="64" t="s">
        <v>97</v>
      </c>
    </row>
    <row r="6" spans="1:90" ht="16.75" customHeight="1">
      <c r="A6" s="142" t="s">
        <v>58</v>
      </c>
      <c r="B6" s="140"/>
      <c r="C6" s="140"/>
      <c r="D6" s="141"/>
      <c r="E6" s="141"/>
      <c r="F6" s="65" t="s">
        <v>98</v>
      </c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</row>
    <row r="7" spans="1:90" ht="16.75" customHeight="1">
      <c r="A7" s="142"/>
      <c r="B7" s="140"/>
      <c r="C7" s="140"/>
      <c r="D7" s="141"/>
      <c r="E7" s="141"/>
      <c r="F7" s="65" t="s">
        <v>99</v>
      </c>
      <c r="G7" s="132">
        <v>0</v>
      </c>
      <c r="H7" s="132"/>
      <c r="I7" s="132"/>
      <c r="J7" s="132">
        <v>0</v>
      </c>
      <c r="K7" s="132"/>
      <c r="L7" s="132"/>
      <c r="M7" s="132">
        <v>0</v>
      </c>
      <c r="N7" s="132"/>
      <c r="O7" s="132"/>
      <c r="P7" s="132">
        <v>0</v>
      </c>
      <c r="Q7" s="132"/>
      <c r="R7" s="132"/>
      <c r="S7" s="132">
        <v>0</v>
      </c>
      <c r="T7" s="132"/>
      <c r="U7" s="132"/>
      <c r="V7" s="132">
        <v>0</v>
      </c>
      <c r="W7" s="132"/>
      <c r="X7" s="132"/>
      <c r="Y7" s="132">
        <v>0</v>
      </c>
      <c r="Z7" s="132"/>
      <c r="AA7" s="132"/>
      <c r="AB7" s="132">
        <v>0</v>
      </c>
      <c r="AC7" s="132"/>
      <c r="AD7" s="132"/>
      <c r="AE7" s="132">
        <v>0</v>
      </c>
      <c r="AF7" s="132"/>
      <c r="AG7" s="132"/>
      <c r="AH7" s="132">
        <v>0</v>
      </c>
      <c r="AI7" s="132"/>
      <c r="AJ7" s="132"/>
      <c r="AK7" s="132">
        <v>0</v>
      </c>
      <c r="AL7" s="132"/>
      <c r="AM7" s="132"/>
      <c r="AN7" s="132">
        <v>0</v>
      </c>
      <c r="AO7" s="132"/>
      <c r="AP7" s="132"/>
      <c r="AQ7" s="132">
        <v>0</v>
      </c>
      <c r="AR7" s="132"/>
      <c r="AS7" s="132"/>
      <c r="AT7" s="132">
        <v>0</v>
      </c>
      <c r="AU7" s="132"/>
      <c r="AV7" s="132"/>
      <c r="AW7" s="132">
        <v>0</v>
      </c>
      <c r="AX7" s="132"/>
      <c r="AY7" s="132"/>
      <c r="AZ7" s="132">
        <v>0</v>
      </c>
      <c r="BA7" s="132"/>
      <c r="BB7" s="132"/>
      <c r="BC7" s="132">
        <v>0</v>
      </c>
      <c r="BD7" s="132"/>
      <c r="BE7" s="132"/>
      <c r="BF7" s="132">
        <v>0</v>
      </c>
      <c r="BG7" s="132"/>
      <c r="BH7" s="132"/>
      <c r="BI7" s="132">
        <v>0</v>
      </c>
      <c r="BJ7" s="132"/>
      <c r="BK7" s="132"/>
      <c r="BL7" s="132">
        <v>0</v>
      </c>
      <c r="BM7" s="132"/>
      <c r="BN7" s="132"/>
      <c r="BO7" s="132">
        <v>0</v>
      </c>
      <c r="BP7" s="132"/>
      <c r="BQ7" s="132"/>
      <c r="BR7" s="132">
        <v>0</v>
      </c>
      <c r="BS7" s="132"/>
      <c r="BT7" s="132"/>
      <c r="BU7" s="132">
        <v>0</v>
      </c>
      <c r="BV7" s="132"/>
      <c r="BW7" s="132"/>
      <c r="BX7" s="132">
        <v>0</v>
      </c>
      <c r="BY7" s="132"/>
      <c r="BZ7" s="132"/>
      <c r="CA7" s="132">
        <v>0</v>
      </c>
      <c r="CB7" s="132"/>
      <c r="CC7" s="132"/>
      <c r="CD7" s="132">
        <v>0</v>
      </c>
      <c r="CE7" s="132"/>
      <c r="CF7" s="132"/>
      <c r="CG7" s="132">
        <v>0</v>
      </c>
      <c r="CH7" s="132"/>
      <c r="CI7" s="132"/>
      <c r="CJ7" s="132">
        <v>0</v>
      </c>
      <c r="CK7" s="132"/>
      <c r="CL7" s="132"/>
    </row>
    <row r="8" spans="1:90" ht="16.75" customHeight="1">
      <c r="A8" s="142" t="s">
        <v>59</v>
      </c>
      <c r="B8" s="140"/>
      <c r="C8" s="140"/>
      <c r="D8" s="140"/>
      <c r="E8" s="140"/>
      <c r="F8" s="65" t="s">
        <v>98</v>
      </c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</row>
    <row r="9" spans="1:90" ht="16.75" customHeight="1">
      <c r="A9" s="142"/>
      <c r="B9" s="140"/>
      <c r="C9" s="140"/>
      <c r="D9" s="143"/>
      <c r="E9" s="143"/>
      <c r="F9" s="65" t="s">
        <v>99</v>
      </c>
      <c r="G9" s="132">
        <v>0</v>
      </c>
      <c r="H9" s="132"/>
      <c r="I9" s="132"/>
      <c r="J9" s="132">
        <v>0</v>
      </c>
      <c r="K9" s="132"/>
      <c r="L9" s="132"/>
      <c r="M9" s="132">
        <v>0</v>
      </c>
      <c r="N9" s="132"/>
      <c r="O9" s="132"/>
      <c r="P9" s="132">
        <v>0</v>
      </c>
      <c r="Q9" s="132"/>
      <c r="R9" s="132"/>
      <c r="S9" s="132">
        <v>0</v>
      </c>
      <c r="T9" s="132"/>
      <c r="U9" s="132"/>
      <c r="V9" s="132">
        <v>0</v>
      </c>
      <c r="W9" s="132"/>
      <c r="X9" s="132"/>
      <c r="Y9" s="132">
        <v>0</v>
      </c>
      <c r="Z9" s="132"/>
      <c r="AA9" s="132"/>
      <c r="AB9" s="132">
        <v>0</v>
      </c>
      <c r="AC9" s="132"/>
      <c r="AD9" s="132"/>
      <c r="AE9" s="132">
        <v>0</v>
      </c>
      <c r="AF9" s="132"/>
      <c r="AG9" s="132"/>
      <c r="AH9" s="132">
        <v>0</v>
      </c>
      <c r="AI9" s="132"/>
      <c r="AJ9" s="132"/>
      <c r="AK9" s="132">
        <v>0</v>
      </c>
      <c r="AL9" s="132"/>
      <c r="AM9" s="132"/>
      <c r="AN9" s="132">
        <v>0</v>
      </c>
      <c r="AO9" s="132"/>
      <c r="AP9" s="132"/>
      <c r="AQ9" s="132">
        <v>0</v>
      </c>
      <c r="AR9" s="132"/>
      <c r="AS9" s="132"/>
      <c r="AT9" s="132">
        <v>0</v>
      </c>
      <c r="AU9" s="132"/>
      <c r="AV9" s="132"/>
      <c r="AW9" s="132">
        <v>0</v>
      </c>
      <c r="AX9" s="132"/>
      <c r="AY9" s="132"/>
      <c r="AZ9" s="132">
        <v>0</v>
      </c>
      <c r="BA9" s="132"/>
      <c r="BB9" s="132"/>
      <c r="BC9" s="132">
        <v>0</v>
      </c>
      <c r="BD9" s="132"/>
      <c r="BE9" s="132"/>
      <c r="BF9" s="132">
        <v>0</v>
      </c>
      <c r="BG9" s="132"/>
      <c r="BH9" s="132"/>
      <c r="BI9" s="132">
        <v>0</v>
      </c>
      <c r="BJ9" s="132"/>
      <c r="BK9" s="132"/>
      <c r="BL9" s="132">
        <v>0</v>
      </c>
      <c r="BM9" s="132"/>
      <c r="BN9" s="132"/>
      <c r="BO9" s="132">
        <v>0</v>
      </c>
      <c r="BP9" s="132"/>
      <c r="BQ9" s="132"/>
      <c r="BR9" s="132">
        <v>0</v>
      </c>
      <c r="BS9" s="132"/>
      <c r="BT9" s="132"/>
      <c r="BU9" s="132">
        <v>0</v>
      </c>
      <c r="BV9" s="132"/>
      <c r="BW9" s="132"/>
      <c r="BX9" s="132">
        <v>0</v>
      </c>
      <c r="BY9" s="132"/>
      <c r="BZ9" s="132"/>
      <c r="CA9" s="132">
        <v>0</v>
      </c>
      <c r="CB9" s="132"/>
      <c r="CC9" s="132"/>
      <c r="CD9" s="132">
        <v>0</v>
      </c>
      <c r="CE9" s="132"/>
      <c r="CF9" s="132"/>
      <c r="CG9" s="132">
        <v>0</v>
      </c>
      <c r="CH9" s="132"/>
      <c r="CI9" s="132"/>
      <c r="CJ9" s="132">
        <v>0</v>
      </c>
      <c r="CK9" s="132"/>
      <c r="CL9" s="132"/>
    </row>
    <row r="10" spans="1:90" ht="16.75" customHeight="1">
      <c r="A10" s="142" t="s">
        <v>60</v>
      </c>
      <c r="B10" s="140"/>
      <c r="C10" s="140"/>
      <c r="D10" s="140"/>
      <c r="E10" s="140"/>
      <c r="F10" s="65" t="s">
        <v>98</v>
      </c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</row>
    <row r="11" spans="1:90" ht="16.75" customHeight="1">
      <c r="A11" s="142"/>
      <c r="B11" s="140"/>
      <c r="C11" s="140"/>
      <c r="D11" s="143"/>
      <c r="E11" s="143"/>
      <c r="F11" s="65" t="s">
        <v>99</v>
      </c>
      <c r="G11" s="132">
        <v>0</v>
      </c>
      <c r="H11" s="132"/>
      <c r="I11" s="132"/>
      <c r="J11" s="132">
        <v>0</v>
      </c>
      <c r="K11" s="132"/>
      <c r="L11" s="132"/>
      <c r="M11" s="132">
        <v>0</v>
      </c>
      <c r="N11" s="132"/>
      <c r="O11" s="132"/>
      <c r="P11" s="132">
        <v>0</v>
      </c>
      <c r="Q11" s="132"/>
      <c r="R11" s="132"/>
      <c r="S11" s="132">
        <v>0</v>
      </c>
      <c r="T11" s="132"/>
      <c r="U11" s="132"/>
      <c r="V11" s="132">
        <v>0</v>
      </c>
      <c r="W11" s="132"/>
      <c r="X11" s="132"/>
      <c r="Y11" s="132">
        <v>0</v>
      </c>
      <c r="Z11" s="132"/>
      <c r="AA11" s="132"/>
      <c r="AB11" s="132">
        <v>0</v>
      </c>
      <c r="AC11" s="132"/>
      <c r="AD11" s="132"/>
      <c r="AE11" s="132">
        <v>0</v>
      </c>
      <c r="AF11" s="132"/>
      <c r="AG11" s="132"/>
      <c r="AH11" s="132">
        <v>0</v>
      </c>
      <c r="AI11" s="132"/>
      <c r="AJ11" s="132"/>
      <c r="AK11" s="132">
        <v>0</v>
      </c>
      <c r="AL11" s="132"/>
      <c r="AM11" s="132"/>
      <c r="AN11" s="132">
        <v>0</v>
      </c>
      <c r="AO11" s="132"/>
      <c r="AP11" s="132"/>
      <c r="AQ11" s="132">
        <v>0</v>
      </c>
      <c r="AR11" s="132"/>
      <c r="AS11" s="132"/>
      <c r="AT11" s="132">
        <v>0</v>
      </c>
      <c r="AU11" s="132"/>
      <c r="AV11" s="132"/>
      <c r="AW11" s="132">
        <v>0</v>
      </c>
      <c r="AX11" s="132"/>
      <c r="AY11" s="132"/>
      <c r="AZ11" s="132">
        <v>0</v>
      </c>
      <c r="BA11" s="132"/>
      <c r="BB11" s="132"/>
      <c r="BC11" s="132">
        <v>0</v>
      </c>
      <c r="BD11" s="132"/>
      <c r="BE11" s="132"/>
      <c r="BF11" s="132">
        <v>0</v>
      </c>
      <c r="BG11" s="132"/>
      <c r="BH11" s="132"/>
      <c r="BI11" s="132">
        <v>0</v>
      </c>
      <c r="BJ11" s="132"/>
      <c r="BK11" s="132"/>
      <c r="BL11" s="132">
        <v>0</v>
      </c>
      <c r="BM11" s="132"/>
      <c r="BN11" s="132"/>
      <c r="BO11" s="132">
        <v>0</v>
      </c>
      <c r="BP11" s="132"/>
      <c r="BQ11" s="132"/>
      <c r="BR11" s="132">
        <v>0</v>
      </c>
      <c r="BS11" s="132"/>
      <c r="BT11" s="132"/>
      <c r="BU11" s="132">
        <v>0</v>
      </c>
      <c r="BV11" s="132"/>
      <c r="BW11" s="132"/>
      <c r="BX11" s="132">
        <v>0</v>
      </c>
      <c r="BY11" s="132"/>
      <c r="BZ11" s="132"/>
      <c r="CA11" s="132">
        <v>0</v>
      </c>
      <c r="CB11" s="132"/>
      <c r="CC11" s="132"/>
      <c r="CD11" s="132">
        <v>0</v>
      </c>
      <c r="CE11" s="132"/>
      <c r="CF11" s="132"/>
      <c r="CG11" s="132">
        <v>0</v>
      </c>
      <c r="CH11" s="132"/>
      <c r="CI11" s="132"/>
      <c r="CJ11" s="132">
        <v>0</v>
      </c>
      <c r="CK11" s="132"/>
      <c r="CL11" s="132"/>
    </row>
    <row r="12" spans="1:90" ht="16.75" customHeight="1">
      <c r="A12" s="142" t="s">
        <v>58</v>
      </c>
      <c r="B12" s="140"/>
      <c r="C12" s="140"/>
      <c r="D12" s="140"/>
      <c r="E12" s="140"/>
      <c r="F12" s="65" t="s">
        <v>98</v>
      </c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</row>
    <row r="13" spans="1:90" ht="16.75" customHeight="1">
      <c r="A13" s="142"/>
      <c r="B13" s="140"/>
      <c r="C13" s="140"/>
      <c r="D13" s="143"/>
      <c r="E13" s="143"/>
      <c r="F13" s="65" t="s">
        <v>99</v>
      </c>
      <c r="G13" s="132">
        <v>0</v>
      </c>
      <c r="H13" s="132"/>
      <c r="I13" s="132"/>
      <c r="J13" s="132">
        <v>0</v>
      </c>
      <c r="K13" s="132"/>
      <c r="L13" s="132"/>
      <c r="M13" s="132">
        <v>0</v>
      </c>
      <c r="N13" s="132"/>
      <c r="O13" s="132"/>
      <c r="P13" s="132">
        <v>0</v>
      </c>
      <c r="Q13" s="132"/>
      <c r="R13" s="132"/>
      <c r="S13" s="132">
        <v>0</v>
      </c>
      <c r="T13" s="132"/>
      <c r="U13" s="132"/>
      <c r="V13" s="132">
        <v>0</v>
      </c>
      <c r="W13" s="132"/>
      <c r="X13" s="132"/>
      <c r="Y13" s="132">
        <v>0</v>
      </c>
      <c r="Z13" s="132"/>
      <c r="AA13" s="132"/>
      <c r="AB13" s="132">
        <v>0</v>
      </c>
      <c r="AC13" s="132"/>
      <c r="AD13" s="132"/>
      <c r="AE13" s="132">
        <v>0</v>
      </c>
      <c r="AF13" s="132"/>
      <c r="AG13" s="132"/>
      <c r="AH13" s="132">
        <v>0</v>
      </c>
      <c r="AI13" s="132"/>
      <c r="AJ13" s="132"/>
      <c r="AK13" s="132">
        <v>0</v>
      </c>
      <c r="AL13" s="132"/>
      <c r="AM13" s="132"/>
      <c r="AN13" s="132">
        <v>0</v>
      </c>
      <c r="AO13" s="132"/>
      <c r="AP13" s="132"/>
      <c r="AQ13" s="132">
        <v>0</v>
      </c>
      <c r="AR13" s="132"/>
      <c r="AS13" s="132"/>
      <c r="AT13" s="132">
        <v>0</v>
      </c>
      <c r="AU13" s="132"/>
      <c r="AV13" s="132"/>
      <c r="AW13" s="132">
        <v>0</v>
      </c>
      <c r="AX13" s="132"/>
      <c r="AY13" s="132"/>
      <c r="AZ13" s="132">
        <v>0</v>
      </c>
      <c r="BA13" s="132"/>
      <c r="BB13" s="132"/>
      <c r="BC13" s="132">
        <v>0</v>
      </c>
      <c r="BD13" s="132"/>
      <c r="BE13" s="132"/>
      <c r="BF13" s="132">
        <v>0</v>
      </c>
      <c r="BG13" s="132"/>
      <c r="BH13" s="132"/>
      <c r="BI13" s="132">
        <v>0</v>
      </c>
      <c r="BJ13" s="132"/>
      <c r="BK13" s="132"/>
      <c r="BL13" s="132">
        <v>0</v>
      </c>
      <c r="BM13" s="132"/>
      <c r="BN13" s="132"/>
      <c r="BO13" s="132">
        <v>0</v>
      </c>
      <c r="BP13" s="132"/>
      <c r="BQ13" s="132"/>
      <c r="BR13" s="132">
        <v>0</v>
      </c>
      <c r="BS13" s="132"/>
      <c r="BT13" s="132"/>
      <c r="BU13" s="132">
        <v>0</v>
      </c>
      <c r="BV13" s="132"/>
      <c r="BW13" s="132"/>
      <c r="BX13" s="132">
        <v>0</v>
      </c>
      <c r="BY13" s="132"/>
      <c r="BZ13" s="132"/>
      <c r="CA13" s="132">
        <v>0</v>
      </c>
      <c r="CB13" s="132"/>
      <c r="CC13" s="132"/>
      <c r="CD13" s="132">
        <v>0</v>
      </c>
      <c r="CE13" s="132"/>
      <c r="CF13" s="132"/>
      <c r="CG13" s="132">
        <v>0</v>
      </c>
      <c r="CH13" s="132"/>
      <c r="CI13" s="132"/>
      <c r="CJ13" s="132">
        <v>0</v>
      </c>
      <c r="CK13" s="132"/>
      <c r="CL13" s="132"/>
    </row>
    <row r="14" spans="1:90" ht="16.75" customHeight="1">
      <c r="A14" s="142" t="s">
        <v>59</v>
      </c>
      <c r="B14" s="140"/>
      <c r="C14" s="140"/>
      <c r="D14" s="140"/>
      <c r="E14" s="140"/>
      <c r="F14" s="65" t="s">
        <v>98</v>
      </c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</row>
    <row r="15" spans="1:90" ht="16.75" customHeight="1">
      <c r="A15" s="142"/>
      <c r="B15" s="140"/>
      <c r="C15" s="140"/>
      <c r="D15" s="143"/>
      <c r="E15" s="143"/>
      <c r="F15" s="65" t="s">
        <v>99</v>
      </c>
      <c r="G15" s="132">
        <v>0</v>
      </c>
      <c r="H15" s="132"/>
      <c r="I15" s="132"/>
      <c r="J15" s="132">
        <v>0</v>
      </c>
      <c r="K15" s="132"/>
      <c r="L15" s="132"/>
      <c r="M15" s="132">
        <v>0</v>
      </c>
      <c r="N15" s="132"/>
      <c r="O15" s="132"/>
      <c r="P15" s="132">
        <v>0</v>
      </c>
      <c r="Q15" s="132"/>
      <c r="R15" s="132"/>
      <c r="S15" s="132">
        <v>0</v>
      </c>
      <c r="T15" s="132"/>
      <c r="U15" s="132"/>
      <c r="V15" s="132">
        <v>0</v>
      </c>
      <c r="W15" s="132"/>
      <c r="X15" s="132"/>
      <c r="Y15" s="132">
        <v>0</v>
      </c>
      <c r="Z15" s="132"/>
      <c r="AA15" s="132"/>
      <c r="AB15" s="132">
        <v>0</v>
      </c>
      <c r="AC15" s="132"/>
      <c r="AD15" s="132"/>
      <c r="AE15" s="132">
        <v>0</v>
      </c>
      <c r="AF15" s="132"/>
      <c r="AG15" s="132"/>
      <c r="AH15" s="132">
        <v>0</v>
      </c>
      <c r="AI15" s="132"/>
      <c r="AJ15" s="132"/>
      <c r="AK15" s="132">
        <v>0</v>
      </c>
      <c r="AL15" s="132"/>
      <c r="AM15" s="132"/>
      <c r="AN15" s="132">
        <v>0</v>
      </c>
      <c r="AO15" s="132"/>
      <c r="AP15" s="132"/>
      <c r="AQ15" s="132">
        <v>0</v>
      </c>
      <c r="AR15" s="132"/>
      <c r="AS15" s="132"/>
      <c r="AT15" s="132">
        <v>0</v>
      </c>
      <c r="AU15" s="132"/>
      <c r="AV15" s="132"/>
      <c r="AW15" s="132">
        <v>0</v>
      </c>
      <c r="AX15" s="132"/>
      <c r="AY15" s="132"/>
      <c r="AZ15" s="132">
        <v>0</v>
      </c>
      <c r="BA15" s="132"/>
      <c r="BB15" s="132"/>
      <c r="BC15" s="132">
        <v>0</v>
      </c>
      <c r="BD15" s="132"/>
      <c r="BE15" s="132"/>
      <c r="BF15" s="132">
        <v>0</v>
      </c>
      <c r="BG15" s="132"/>
      <c r="BH15" s="132"/>
      <c r="BI15" s="132">
        <v>0</v>
      </c>
      <c r="BJ15" s="132"/>
      <c r="BK15" s="132"/>
      <c r="BL15" s="132">
        <v>0</v>
      </c>
      <c r="BM15" s="132"/>
      <c r="BN15" s="132"/>
      <c r="BO15" s="132">
        <v>0</v>
      </c>
      <c r="BP15" s="132"/>
      <c r="BQ15" s="132"/>
      <c r="BR15" s="132">
        <v>0</v>
      </c>
      <c r="BS15" s="132"/>
      <c r="BT15" s="132"/>
      <c r="BU15" s="132">
        <v>0</v>
      </c>
      <c r="BV15" s="132"/>
      <c r="BW15" s="132"/>
      <c r="BX15" s="132">
        <v>0</v>
      </c>
      <c r="BY15" s="132"/>
      <c r="BZ15" s="132"/>
      <c r="CA15" s="132">
        <v>0</v>
      </c>
      <c r="CB15" s="132"/>
      <c r="CC15" s="132"/>
      <c r="CD15" s="132">
        <v>0</v>
      </c>
      <c r="CE15" s="132"/>
      <c r="CF15" s="132"/>
      <c r="CG15" s="132">
        <v>0</v>
      </c>
      <c r="CH15" s="132"/>
      <c r="CI15" s="132"/>
      <c r="CJ15" s="132">
        <v>0</v>
      </c>
      <c r="CK15" s="132"/>
      <c r="CL15" s="132"/>
    </row>
    <row r="16" spans="1:90" ht="16.75" customHeight="1">
      <c r="A16" s="142" t="s">
        <v>60</v>
      </c>
      <c r="B16" s="140"/>
      <c r="C16" s="140"/>
      <c r="D16" s="140"/>
      <c r="E16" s="140"/>
      <c r="F16" s="65" t="s">
        <v>98</v>
      </c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</row>
    <row r="17" spans="1:90" ht="16.75" customHeight="1">
      <c r="A17" s="142"/>
      <c r="B17" s="140"/>
      <c r="C17" s="140"/>
      <c r="D17" s="143"/>
      <c r="E17" s="143"/>
      <c r="F17" s="65" t="s">
        <v>99</v>
      </c>
      <c r="G17" s="132">
        <v>0</v>
      </c>
      <c r="H17" s="132"/>
      <c r="I17" s="132"/>
      <c r="J17" s="132">
        <v>0</v>
      </c>
      <c r="K17" s="132"/>
      <c r="L17" s="132"/>
      <c r="M17" s="132">
        <v>0</v>
      </c>
      <c r="N17" s="132"/>
      <c r="O17" s="132"/>
      <c r="P17" s="132">
        <v>0</v>
      </c>
      <c r="Q17" s="132"/>
      <c r="R17" s="132"/>
      <c r="S17" s="132">
        <v>0</v>
      </c>
      <c r="T17" s="132"/>
      <c r="U17" s="132"/>
      <c r="V17" s="132">
        <v>0</v>
      </c>
      <c r="W17" s="132"/>
      <c r="X17" s="132"/>
      <c r="Y17" s="132">
        <v>0</v>
      </c>
      <c r="Z17" s="132"/>
      <c r="AA17" s="132"/>
      <c r="AB17" s="132">
        <v>0</v>
      </c>
      <c r="AC17" s="132"/>
      <c r="AD17" s="132"/>
      <c r="AE17" s="132">
        <v>0</v>
      </c>
      <c r="AF17" s="132"/>
      <c r="AG17" s="132"/>
      <c r="AH17" s="132">
        <v>0</v>
      </c>
      <c r="AI17" s="132"/>
      <c r="AJ17" s="132"/>
      <c r="AK17" s="132">
        <v>0</v>
      </c>
      <c r="AL17" s="132"/>
      <c r="AM17" s="132"/>
      <c r="AN17" s="132">
        <v>0</v>
      </c>
      <c r="AO17" s="132"/>
      <c r="AP17" s="132"/>
      <c r="AQ17" s="132">
        <v>0</v>
      </c>
      <c r="AR17" s="132"/>
      <c r="AS17" s="132"/>
      <c r="AT17" s="132">
        <v>0</v>
      </c>
      <c r="AU17" s="132"/>
      <c r="AV17" s="132"/>
      <c r="AW17" s="132">
        <v>0</v>
      </c>
      <c r="AX17" s="132"/>
      <c r="AY17" s="132"/>
      <c r="AZ17" s="132">
        <v>0</v>
      </c>
      <c r="BA17" s="132"/>
      <c r="BB17" s="132"/>
      <c r="BC17" s="132">
        <v>0</v>
      </c>
      <c r="BD17" s="132"/>
      <c r="BE17" s="132"/>
      <c r="BF17" s="132">
        <v>0</v>
      </c>
      <c r="BG17" s="132"/>
      <c r="BH17" s="132"/>
      <c r="BI17" s="132">
        <v>0</v>
      </c>
      <c r="BJ17" s="132"/>
      <c r="BK17" s="132"/>
      <c r="BL17" s="132">
        <v>0</v>
      </c>
      <c r="BM17" s="132"/>
      <c r="BN17" s="132"/>
      <c r="BO17" s="132">
        <v>0</v>
      </c>
      <c r="BP17" s="132"/>
      <c r="BQ17" s="132"/>
      <c r="BR17" s="132">
        <v>0</v>
      </c>
      <c r="BS17" s="132"/>
      <c r="BT17" s="132"/>
      <c r="BU17" s="132">
        <v>0</v>
      </c>
      <c r="BV17" s="132"/>
      <c r="BW17" s="132"/>
      <c r="BX17" s="132">
        <v>0</v>
      </c>
      <c r="BY17" s="132"/>
      <c r="BZ17" s="132"/>
      <c r="CA17" s="132">
        <v>0</v>
      </c>
      <c r="CB17" s="132"/>
      <c r="CC17" s="132"/>
      <c r="CD17" s="132">
        <v>0</v>
      </c>
      <c r="CE17" s="132"/>
      <c r="CF17" s="132"/>
      <c r="CG17" s="132">
        <v>0</v>
      </c>
      <c r="CH17" s="132"/>
      <c r="CI17" s="132"/>
      <c r="CJ17" s="132">
        <v>0</v>
      </c>
      <c r="CK17" s="132"/>
      <c r="CL17" s="132"/>
    </row>
    <row r="18" spans="1:90" ht="16.75" customHeight="1">
      <c r="A18" s="142" t="s">
        <v>58</v>
      </c>
      <c r="B18" s="140"/>
      <c r="C18" s="140"/>
      <c r="D18" s="140"/>
      <c r="E18" s="140"/>
      <c r="F18" s="65" t="s">
        <v>98</v>
      </c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</row>
    <row r="19" spans="1:90" ht="16.75" customHeight="1">
      <c r="A19" s="142"/>
      <c r="B19" s="140"/>
      <c r="C19" s="140"/>
      <c r="D19" s="143"/>
      <c r="E19" s="143"/>
      <c r="F19" s="65" t="s">
        <v>99</v>
      </c>
      <c r="G19" s="132">
        <v>0</v>
      </c>
      <c r="H19" s="132"/>
      <c r="I19" s="132"/>
      <c r="J19" s="132">
        <v>0</v>
      </c>
      <c r="K19" s="132"/>
      <c r="L19" s="132"/>
      <c r="M19" s="132">
        <v>0</v>
      </c>
      <c r="N19" s="132"/>
      <c r="O19" s="132"/>
      <c r="P19" s="132">
        <v>0</v>
      </c>
      <c r="Q19" s="132"/>
      <c r="R19" s="132"/>
      <c r="S19" s="132">
        <v>0</v>
      </c>
      <c r="T19" s="132"/>
      <c r="U19" s="132"/>
      <c r="V19" s="132">
        <v>0</v>
      </c>
      <c r="W19" s="132"/>
      <c r="X19" s="132"/>
      <c r="Y19" s="132">
        <v>0</v>
      </c>
      <c r="Z19" s="132"/>
      <c r="AA19" s="132"/>
      <c r="AB19" s="132">
        <v>0</v>
      </c>
      <c r="AC19" s="132"/>
      <c r="AD19" s="132"/>
      <c r="AE19" s="132">
        <v>0</v>
      </c>
      <c r="AF19" s="132"/>
      <c r="AG19" s="132"/>
      <c r="AH19" s="132">
        <v>0</v>
      </c>
      <c r="AI19" s="132"/>
      <c r="AJ19" s="132"/>
      <c r="AK19" s="132">
        <v>0</v>
      </c>
      <c r="AL19" s="132"/>
      <c r="AM19" s="132"/>
      <c r="AN19" s="132">
        <v>0</v>
      </c>
      <c r="AO19" s="132"/>
      <c r="AP19" s="132"/>
      <c r="AQ19" s="132">
        <v>0</v>
      </c>
      <c r="AR19" s="132"/>
      <c r="AS19" s="132"/>
      <c r="AT19" s="132">
        <v>0</v>
      </c>
      <c r="AU19" s="132"/>
      <c r="AV19" s="132"/>
      <c r="AW19" s="132">
        <v>0</v>
      </c>
      <c r="AX19" s="132"/>
      <c r="AY19" s="132"/>
      <c r="AZ19" s="132">
        <v>0</v>
      </c>
      <c r="BA19" s="132"/>
      <c r="BB19" s="132"/>
      <c r="BC19" s="132">
        <v>0</v>
      </c>
      <c r="BD19" s="132"/>
      <c r="BE19" s="132"/>
      <c r="BF19" s="132">
        <v>0</v>
      </c>
      <c r="BG19" s="132"/>
      <c r="BH19" s="132"/>
      <c r="BI19" s="132">
        <v>0</v>
      </c>
      <c r="BJ19" s="132"/>
      <c r="BK19" s="132"/>
      <c r="BL19" s="132">
        <v>0</v>
      </c>
      <c r="BM19" s="132"/>
      <c r="BN19" s="132"/>
      <c r="BO19" s="132">
        <v>0</v>
      </c>
      <c r="BP19" s="132"/>
      <c r="BQ19" s="132"/>
      <c r="BR19" s="132">
        <v>0</v>
      </c>
      <c r="BS19" s="132"/>
      <c r="BT19" s="132"/>
      <c r="BU19" s="132">
        <v>0</v>
      </c>
      <c r="BV19" s="132"/>
      <c r="BW19" s="132"/>
      <c r="BX19" s="132">
        <v>0</v>
      </c>
      <c r="BY19" s="132"/>
      <c r="BZ19" s="132"/>
      <c r="CA19" s="132">
        <v>0</v>
      </c>
      <c r="CB19" s="132"/>
      <c r="CC19" s="132"/>
      <c r="CD19" s="132">
        <v>0</v>
      </c>
      <c r="CE19" s="132"/>
      <c r="CF19" s="132"/>
      <c r="CG19" s="132">
        <v>0</v>
      </c>
      <c r="CH19" s="132"/>
      <c r="CI19" s="132"/>
      <c r="CJ19" s="132">
        <v>0</v>
      </c>
      <c r="CK19" s="132"/>
      <c r="CL19" s="132"/>
    </row>
    <row r="20" spans="1:90" ht="16.75" customHeight="1">
      <c r="A20" s="142" t="s">
        <v>59</v>
      </c>
      <c r="B20" s="140"/>
      <c r="C20" s="140"/>
      <c r="D20" s="140"/>
      <c r="E20" s="140"/>
      <c r="F20" s="65" t="s">
        <v>98</v>
      </c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</row>
    <row r="21" spans="1:90" ht="16.75" customHeight="1">
      <c r="A21" s="142"/>
      <c r="B21" s="140"/>
      <c r="C21" s="140"/>
      <c r="D21" s="143"/>
      <c r="E21" s="143"/>
      <c r="F21" s="65" t="s">
        <v>99</v>
      </c>
      <c r="G21" s="132">
        <v>0</v>
      </c>
      <c r="H21" s="132"/>
      <c r="I21" s="132"/>
      <c r="J21" s="132">
        <v>0</v>
      </c>
      <c r="K21" s="132"/>
      <c r="L21" s="132"/>
      <c r="M21" s="132">
        <v>0</v>
      </c>
      <c r="N21" s="132"/>
      <c r="O21" s="132"/>
      <c r="P21" s="132">
        <v>0</v>
      </c>
      <c r="Q21" s="132"/>
      <c r="R21" s="132"/>
      <c r="S21" s="132">
        <v>0</v>
      </c>
      <c r="T21" s="132"/>
      <c r="U21" s="132"/>
      <c r="V21" s="132">
        <v>0</v>
      </c>
      <c r="W21" s="132"/>
      <c r="X21" s="132"/>
      <c r="Y21" s="132">
        <v>0</v>
      </c>
      <c r="Z21" s="132"/>
      <c r="AA21" s="132"/>
      <c r="AB21" s="132">
        <v>0</v>
      </c>
      <c r="AC21" s="132"/>
      <c r="AD21" s="132"/>
      <c r="AE21" s="132">
        <v>0</v>
      </c>
      <c r="AF21" s="132"/>
      <c r="AG21" s="132"/>
      <c r="AH21" s="132">
        <v>0</v>
      </c>
      <c r="AI21" s="132"/>
      <c r="AJ21" s="132"/>
      <c r="AK21" s="132">
        <v>0</v>
      </c>
      <c r="AL21" s="132"/>
      <c r="AM21" s="132"/>
      <c r="AN21" s="132">
        <v>0</v>
      </c>
      <c r="AO21" s="132"/>
      <c r="AP21" s="132"/>
      <c r="AQ21" s="132">
        <v>0</v>
      </c>
      <c r="AR21" s="132"/>
      <c r="AS21" s="132"/>
      <c r="AT21" s="132">
        <v>0</v>
      </c>
      <c r="AU21" s="132"/>
      <c r="AV21" s="132"/>
      <c r="AW21" s="132">
        <v>0</v>
      </c>
      <c r="AX21" s="132"/>
      <c r="AY21" s="132"/>
      <c r="AZ21" s="132">
        <v>0</v>
      </c>
      <c r="BA21" s="132"/>
      <c r="BB21" s="132"/>
      <c r="BC21" s="132">
        <v>0</v>
      </c>
      <c r="BD21" s="132"/>
      <c r="BE21" s="132"/>
      <c r="BF21" s="132">
        <v>0</v>
      </c>
      <c r="BG21" s="132"/>
      <c r="BH21" s="132"/>
      <c r="BI21" s="132">
        <v>0</v>
      </c>
      <c r="BJ21" s="132"/>
      <c r="BK21" s="132"/>
      <c r="BL21" s="132">
        <v>0</v>
      </c>
      <c r="BM21" s="132"/>
      <c r="BN21" s="132"/>
      <c r="BO21" s="132">
        <v>0</v>
      </c>
      <c r="BP21" s="132"/>
      <c r="BQ21" s="132"/>
      <c r="BR21" s="132">
        <v>0</v>
      </c>
      <c r="BS21" s="132"/>
      <c r="BT21" s="132"/>
      <c r="BU21" s="132">
        <v>0</v>
      </c>
      <c r="BV21" s="132"/>
      <c r="BW21" s="132"/>
      <c r="BX21" s="132">
        <v>0</v>
      </c>
      <c r="BY21" s="132"/>
      <c r="BZ21" s="132"/>
      <c r="CA21" s="132">
        <v>0</v>
      </c>
      <c r="CB21" s="132"/>
      <c r="CC21" s="132"/>
      <c r="CD21" s="132">
        <v>0</v>
      </c>
      <c r="CE21" s="132"/>
      <c r="CF21" s="132"/>
      <c r="CG21" s="132">
        <v>0</v>
      </c>
      <c r="CH21" s="132"/>
      <c r="CI21" s="132"/>
      <c r="CJ21" s="132">
        <v>0</v>
      </c>
      <c r="CK21" s="132"/>
      <c r="CL21" s="132"/>
    </row>
    <row r="22" spans="1:90" ht="16.75" customHeight="1">
      <c r="A22" s="142" t="s">
        <v>60</v>
      </c>
      <c r="B22" s="140"/>
      <c r="C22" s="140"/>
      <c r="D22" s="140"/>
      <c r="E22" s="140"/>
      <c r="F22" s="65" t="s">
        <v>98</v>
      </c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</row>
    <row r="23" spans="1:90" ht="16.75" customHeight="1">
      <c r="A23" s="142"/>
      <c r="B23" s="140"/>
      <c r="C23" s="140"/>
      <c r="D23" s="143"/>
      <c r="E23" s="143"/>
      <c r="F23" s="65" t="s">
        <v>99</v>
      </c>
      <c r="G23" s="132">
        <v>0</v>
      </c>
      <c r="H23" s="132"/>
      <c r="I23" s="132"/>
      <c r="J23" s="132">
        <v>0</v>
      </c>
      <c r="K23" s="132"/>
      <c r="L23" s="132"/>
      <c r="M23" s="132">
        <v>0</v>
      </c>
      <c r="N23" s="132"/>
      <c r="O23" s="132"/>
      <c r="P23" s="132">
        <v>0</v>
      </c>
      <c r="Q23" s="132"/>
      <c r="R23" s="132"/>
      <c r="S23" s="132">
        <v>0</v>
      </c>
      <c r="T23" s="132"/>
      <c r="U23" s="132"/>
      <c r="V23" s="132">
        <v>0</v>
      </c>
      <c r="W23" s="132"/>
      <c r="X23" s="132"/>
      <c r="Y23" s="132">
        <v>0</v>
      </c>
      <c r="Z23" s="132"/>
      <c r="AA23" s="132"/>
      <c r="AB23" s="132">
        <v>0</v>
      </c>
      <c r="AC23" s="132"/>
      <c r="AD23" s="132"/>
      <c r="AE23" s="132">
        <v>0</v>
      </c>
      <c r="AF23" s="132"/>
      <c r="AG23" s="132"/>
      <c r="AH23" s="132">
        <v>0</v>
      </c>
      <c r="AI23" s="132"/>
      <c r="AJ23" s="132"/>
      <c r="AK23" s="132">
        <v>0</v>
      </c>
      <c r="AL23" s="132"/>
      <c r="AM23" s="132"/>
      <c r="AN23" s="132">
        <v>0</v>
      </c>
      <c r="AO23" s="132"/>
      <c r="AP23" s="132"/>
      <c r="AQ23" s="132">
        <v>0</v>
      </c>
      <c r="AR23" s="132"/>
      <c r="AS23" s="132"/>
      <c r="AT23" s="132">
        <v>0</v>
      </c>
      <c r="AU23" s="132"/>
      <c r="AV23" s="132"/>
      <c r="AW23" s="132">
        <v>0</v>
      </c>
      <c r="AX23" s="132"/>
      <c r="AY23" s="132"/>
      <c r="AZ23" s="132">
        <v>0</v>
      </c>
      <c r="BA23" s="132"/>
      <c r="BB23" s="132"/>
      <c r="BC23" s="132">
        <v>0</v>
      </c>
      <c r="BD23" s="132"/>
      <c r="BE23" s="132"/>
      <c r="BF23" s="132">
        <v>0</v>
      </c>
      <c r="BG23" s="132"/>
      <c r="BH23" s="132"/>
      <c r="BI23" s="132">
        <v>0</v>
      </c>
      <c r="BJ23" s="132"/>
      <c r="BK23" s="132"/>
      <c r="BL23" s="132">
        <v>0</v>
      </c>
      <c r="BM23" s="132"/>
      <c r="BN23" s="132"/>
      <c r="BO23" s="132">
        <v>0</v>
      </c>
      <c r="BP23" s="132"/>
      <c r="BQ23" s="132"/>
      <c r="BR23" s="132">
        <v>0</v>
      </c>
      <c r="BS23" s="132"/>
      <c r="BT23" s="132"/>
      <c r="BU23" s="132">
        <v>0</v>
      </c>
      <c r="BV23" s="132"/>
      <c r="BW23" s="132"/>
      <c r="BX23" s="132">
        <v>0</v>
      </c>
      <c r="BY23" s="132"/>
      <c r="BZ23" s="132"/>
      <c r="CA23" s="132">
        <v>0</v>
      </c>
      <c r="CB23" s="132"/>
      <c r="CC23" s="132"/>
      <c r="CD23" s="132">
        <v>0</v>
      </c>
      <c r="CE23" s="132"/>
      <c r="CF23" s="132"/>
      <c r="CG23" s="132">
        <v>0</v>
      </c>
      <c r="CH23" s="132"/>
      <c r="CI23" s="132"/>
      <c r="CJ23" s="132">
        <v>0</v>
      </c>
      <c r="CK23" s="132"/>
      <c r="CL23" s="132"/>
    </row>
    <row r="24" spans="1:90" s="43" customFormat="1" ht="18.75" customHeight="1">
      <c r="A24" s="72"/>
      <c r="B24" s="72"/>
      <c r="C24" s="73"/>
      <c r="D24" s="73"/>
      <c r="E24" s="73"/>
      <c r="F24" s="74"/>
      <c r="G24" s="75">
        <f>COUNTIF(G6:G23,"x")</f>
        <v>0</v>
      </c>
      <c r="H24" s="75">
        <f t="shared" ref="H24:CL24" si="0">COUNTIF(H6:H23,"x")</f>
        <v>0</v>
      </c>
      <c r="I24" s="75">
        <f t="shared" si="0"/>
        <v>0</v>
      </c>
      <c r="J24" s="75">
        <f t="shared" si="0"/>
        <v>0</v>
      </c>
      <c r="K24" s="75">
        <f t="shared" si="0"/>
        <v>0</v>
      </c>
      <c r="L24" s="75">
        <f t="shared" si="0"/>
        <v>0</v>
      </c>
      <c r="M24" s="75">
        <f t="shared" si="0"/>
        <v>0</v>
      </c>
      <c r="N24" s="75">
        <f t="shared" si="0"/>
        <v>0</v>
      </c>
      <c r="O24" s="75">
        <f t="shared" si="0"/>
        <v>0</v>
      </c>
      <c r="P24" s="75">
        <f t="shared" si="0"/>
        <v>0</v>
      </c>
      <c r="Q24" s="75">
        <f t="shared" si="0"/>
        <v>0</v>
      </c>
      <c r="R24" s="75">
        <f t="shared" si="0"/>
        <v>0</v>
      </c>
      <c r="S24" s="75">
        <f t="shared" si="0"/>
        <v>0</v>
      </c>
      <c r="T24" s="75">
        <f t="shared" si="0"/>
        <v>0</v>
      </c>
      <c r="U24" s="75">
        <f t="shared" si="0"/>
        <v>0</v>
      </c>
      <c r="V24" s="75">
        <f t="shared" si="0"/>
        <v>0</v>
      </c>
      <c r="W24" s="75">
        <f t="shared" si="0"/>
        <v>0</v>
      </c>
      <c r="X24" s="75">
        <f t="shared" si="0"/>
        <v>0</v>
      </c>
      <c r="Y24" s="75">
        <f t="shared" si="0"/>
        <v>0</v>
      </c>
      <c r="Z24" s="75">
        <f t="shared" si="0"/>
        <v>0</v>
      </c>
      <c r="AA24" s="75">
        <f t="shared" si="0"/>
        <v>0</v>
      </c>
      <c r="AB24" s="75">
        <f t="shared" si="0"/>
        <v>0</v>
      </c>
      <c r="AC24" s="75">
        <f t="shared" si="0"/>
        <v>0</v>
      </c>
      <c r="AD24" s="75">
        <f t="shared" si="0"/>
        <v>0</v>
      </c>
      <c r="AE24" s="75">
        <f t="shared" si="0"/>
        <v>0</v>
      </c>
      <c r="AF24" s="75">
        <f t="shared" si="0"/>
        <v>0</v>
      </c>
      <c r="AG24" s="75">
        <f t="shared" si="0"/>
        <v>0</v>
      </c>
      <c r="AH24" s="75">
        <f t="shared" si="0"/>
        <v>0</v>
      </c>
      <c r="AI24" s="75">
        <f t="shared" si="0"/>
        <v>0</v>
      </c>
      <c r="AJ24" s="75">
        <f t="shared" si="0"/>
        <v>0</v>
      </c>
      <c r="AK24" s="75">
        <f t="shared" si="0"/>
        <v>0</v>
      </c>
      <c r="AL24" s="75">
        <f t="shared" si="0"/>
        <v>0</v>
      </c>
      <c r="AM24" s="75">
        <f t="shared" si="0"/>
        <v>0</v>
      </c>
      <c r="AN24" s="75">
        <f t="shared" si="0"/>
        <v>0</v>
      </c>
      <c r="AO24" s="75">
        <f t="shared" si="0"/>
        <v>0</v>
      </c>
      <c r="AP24" s="75">
        <f t="shared" si="0"/>
        <v>0</v>
      </c>
      <c r="AQ24" s="75">
        <f t="shared" ref="AQ24:BN24" si="1">COUNTIF(AQ6:AQ23,"x")</f>
        <v>0</v>
      </c>
      <c r="AR24" s="75">
        <f t="shared" si="1"/>
        <v>0</v>
      </c>
      <c r="AS24" s="75">
        <f t="shared" si="1"/>
        <v>0</v>
      </c>
      <c r="AT24" s="75">
        <f t="shared" si="1"/>
        <v>0</v>
      </c>
      <c r="AU24" s="75">
        <f t="shared" si="1"/>
        <v>0</v>
      </c>
      <c r="AV24" s="75">
        <f t="shared" si="1"/>
        <v>0</v>
      </c>
      <c r="AW24" s="75">
        <f t="shared" si="1"/>
        <v>0</v>
      </c>
      <c r="AX24" s="75">
        <f t="shared" si="1"/>
        <v>0</v>
      </c>
      <c r="AY24" s="75">
        <f t="shared" si="1"/>
        <v>0</v>
      </c>
      <c r="AZ24" s="75">
        <f t="shared" si="1"/>
        <v>0</v>
      </c>
      <c r="BA24" s="75">
        <f t="shared" si="1"/>
        <v>0</v>
      </c>
      <c r="BB24" s="75">
        <f t="shared" si="1"/>
        <v>0</v>
      </c>
      <c r="BC24" s="75">
        <f t="shared" si="1"/>
        <v>0</v>
      </c>
      <c r="BD24" s="75">
        <f t="shared" si="1"/>
        <v>0</v>
      </c>
      <c r="BE24" s="75">
        <f t="shared" si="1"/>
        <v>0</v>
      </c>
      <c r="BF24" s="75">
        <f t="shared" si="1"/>
        <v>0</v>
      </c>
      <c r="BG24" s="75">
        <f t="shared" si="1"/>
        <v>0</v>
      </c>
      <c r="BH24" s="75">
        <f t="shared" si="1"/>
        <v>0</v>
      </c>
      <c r="BI24" s="75">
        <f t="shared" si="1"/>
        <v>0</v>
      </c>
      <c r="BJ24" s="75">
        <f t="shared" si="1"/>
        <v>0</v>
      </c>
      <c r="BK24" s="75">
        <f t="shared" si="1"/>
        <v>0</v>
      </c>
      <c r="BL24" s="75">
        <f t="shared" si="1"/>
        <v>0</v>
      </c>
      <c r="BM24" s="75">
        <f t="shared" si="1"/>
        <v>0</v>
      </c>
      <c r="BN24" s="75">
        <f t="shared" si="1"/>
        <v>0</v>
      </c>
      <c r="BO24" s="75">
        <f t="shared" si="0"/>
        <v>0</v>
      </c>
      <c r="BP24" s="75">
        <f t="shared" si="0"/>
        <v>0</v>
      </c>
      <c r="BQ24" s="75">
        <f t="shared" si="0"/>
        <v>0</v>
      </c>
      <c r="BR24" s="75">
        <f t="shared" si="0"/>
        <v>0</v>
      </c>
      <c r="BS24" s="75">
        <f t="shared" si="0"/>
        <v>0</v>
      </c>
      <c r="BT24" s="75">
        <f t="shared" si="0"/>
        <v>0</v>
      </c>
      <c r="BU24" s="75">
        <f t="shared" si="0"/>
        <v>0</v>
      </c>
      <c r="BV24" s="75">
        <f t="shared" si="0"/>
        <v>0</v>
      </c>
      <c r="BW24" s="75">
        <f t="shared" si="0"/>
        <v>0</v>
      </c>
      <c r="BX24" s="75">
        <f t="shared" si="0"/>
        <v>0</v>
      </c>
      <c r="BY24" s="75">
        <f t="shared" si="0"/>
        <v>0</v>
      </c>
      <c r="BZ24" s="75">
        <f t="shared" si="0"/>
        <v>0</v>
      </c>
      <c r="CA24" s="75">
        <f t="shared" si="0"/>
        <v>0</v>
      </c>
      <c r="CB24" s="75">
        <f t="shared" si="0"/>
        <v>0</v>
      </c>
      <c r="CC24" s="75">
        <f t="shared" si="0"/>
        <v>0</v>
      </c>
      <c r="CD24" s="75">
        <f t="shared" si="0"/>
        <v>0</v>
      </c>
      <c r="CE24" s="75">
        <f t="shared" si="0"/>
        <v>0</v>
      </c>
      <c r="CF24" s="75">
        <f t="shared" si="0"/>
        <v>0</v>
      </c>
      <c r="CG24" s="75">
        <f t="shared" si="0"/>
        <v>0</v>
      </c>
      <c r="CH24" s="75">
        <f t="shared" si="0"/>
        <v>0</v>
      </c>
      <c r="CI24" s="75">
        <f t="shared" si="0"/>
        <v>0</v>
      </c>
      <c r="CJ24" s="75">
        <f t="shared" si="0"/>
        <v>0</v>
      </c>
      <c r="CK24" s="75">
        <f t="shared" si="0"/>
        <v>0</v>
      </c>
      <c r="CL24" s="75">
        <f t="shared" si="0"/>
        <v>0</v>
      </c>
    </row>
    <row r="25" spans="1:90" s="66" customFormat="1" ht="22.25" customHeight="1">
      <c r="A25" s="126" t="s">
        <v>169</v>
      </c>
      <c r="B25" s="127"/>
      <c r="C25" s="127"/>
      <c r="D25" s="127"/>
      <c r="E25" s="128"/>
      <c r="F25" s="67">
        <f>SUM(G25:CL25)</f>
        <v>0</v>
      </c>
      <c r="G25" s="125">
        <f>G7+G9+G11+G13+G15+G17+G19+G21+G23</f>
        <v>0</v>
      </c>
      <c r="H25" s="125"/>
      <c r="I25" s="125"/>
      <c r="J25" s="125">
        <f>J7+J9+J11+J13+J15+J17+J19+J21+J23</f>
        <v>0</v>
      </c>
      <c r="K25" s="125"/>
      <c r="L25" s="125"/>
      <c r="M25" s="125">
        <f t="shared" ref="M25" si="2">M7+M9+M11+M13+M15+M17+M19+M21+M23</f>
        <v>0</v>
      </c>
      <c r="N25" s="125"/>
      <c r="O25" s="125"/>
      <c r="P25" s="125">
        <f t="shared" ref="P25" si="3">P7+P9+P11+P13+P15+P17+P19+P21+P23</f>
        <v>0</v>
      </c>
      <c r="Q25" s="125"/>
      <c r="R25" s="125"/>
      <c r="S25" s="125">
        <f t="shared" ref="S25" si="4">S7+S9+S11+S13+S15+S17+S19+S21+S23</f>
        <v>0</v>
      </c>
      <c r="T25" s="125"/>
      <c r="U25" s="125"/>
      <c r="V25" s="125">
        <f t="shared" ref="V25" si="5">V7+V9+V11+V13+V15+V17+V19+V21+V23</f>
        <v>0</v>
      </c>
      <c r="W25" s="125"/>
      <c r="X25" s="125"/>
      <c r="Y25" s="125">
        <f t="shared" ref="Y25" si="6">Y7+Y9+Y11+Y13+Y15+Y17+Y19+Y21+Y23</f>
        <v>0</v>
      </c>
      <c r="Z25" s="125"/>
      <c r="AA25" s="125"/>
      <c r="AB25" s="125">
        <f t="shared" ref="AB25" si="7">AB7+AB9+AB11+AB13+AB15+AB17+AB19+AB21+AB23</f>
        <v>0</v>
      </c>
      <c r="AC25" s="125"/>
      <c r="AD25" s="125"/>
      <c r="AE25" s="125">
        <f t="shared" ref="AE25" si="8">AE7+AE9+AE11+AE13+AE15+AE17+AE19+AE21+AE23</f>
        <v>0</v>
      </c>
      <c r="AF25" s="125"/>
      <c r="AG25" s="125"/>
      <c r="AH25" s="125">
        <f t="shared" ref="AH25" si="9">AH7+AH9+AH11+AH13+AH15+AH17+AH19+AH21+AH23</f>
        <v>0</v>
      </c>
      <c r="AI25" s="125"/>
      <c r="AJ25" s="125"/>
      <c r="AK25" s="125">
        <f t="shared" ref="AK25" si="10">AK7+AK9+AK11+AK13+AK15+AK17+AK19+AK21+AK23</f>
        <v>0</v>
      </c>
      <c r="AL25" s="125"/>
      <c r="AM25" s="125"/>
      <c r="AN25" s="125">
        <f t="shared" ref="AN25" si="11">AN7+AN9+AN11+AN13+AN15+AN17+AN19+AN21+AN23</f>
        <v>0</v>
      </c>
      <c r="AO25" s="125"/>
      <c r="AP25" s="125"/>
      <c r="AQ25" s="125">
        <f t="shared" ref="AQ25" si="12">AQ7+AQ9+AQ11+AQ13+AQ15+AQ17+AQ19+AQ21+AQ23</f>
        <v>0</v>
      </c>
      <c r="AR25" s="125"/>
      <c r="AS25" s="125"/>
      <c r="AT25" s="125">
        <f t="shared" ref="AT25" si="13">AT7+AT9+AT11+AT13+AT15+AT17+AT19+AT21+AT23</f>
        <v>0</v>
      </c>
      <c r="AU25" s="125"/>
      <c r="AV25" s="125"/>
      <c r="AW25" s="125">
        <f t="shared" ref="AW25" si="14">AW7+AW9+AW11+AW13+AW15+AW17+AW19+AW21+AW23</f>
        <v>0</v>
      </c>
      <c r="AX25" s="125"/>
      <c r="AY25" s="125"/>
      <c r="AZ25" s="125">
        <f t="shared" ref="AZ25" si="15">AZ7+AZ9+AZ11+AZ13+AZ15+AZ17+AZ19+AZ21+AZ23</f>
        <v>0</v>
      </c>
      <c r="BA25" s="125"/>
      <c r="BB25" s="125"/>
      <c r="BC25" s="125">
        <f t="shared" ref="BC25" si="16">BC7+BC9+BC11+BC13+BC15+BC17+BC19+BC21+BC23</f>
        <v>0</v>
      </c>
      <c r="BD25" s="125"/>
      <c r="BE25" s="125"/>
      <c r="BF25" s="125">
        <f t="shared" ref="BF25" si="17">BF7+BF9+BF11+BF13+BF15+BF17+BF19+BF21+BF23</f>
        <v>0</v>
      </c>
      <c r="BG25" s="125"/>
      <c r="BH25" s="125"/>
      <c r="BI25" s="125">
        <f t="shared" ref="BI25" si="18">BI7+BI9+BI11+BI13+BI15+BI17+BI19+BI21+BI23</f>
        <v>0</v>
      </c>
      <c r="BJ25" s="125"/>
      <c r="BK25" s="125"/>
      <c r="BL25" s="125">
        <f t="shared" ref="BL25" si="19">BL7+BL9+BL11+BL13+BL15+BL17+BL19+BL21+BL23</f>
        <v>0</v>
      </c>
      <c r="BM25" s="125"/>
      <c r="BN25" s="125"/>
      <c r="BO25" s="125">
        <f t="shared" ref="BO25" si="20">BO7+BO9+BO11+BO13+BO15+BO17+BO19+BO21+BO23</f>
        <v>0</v>
      </c>
      <c r="BP25" s="125"/>
      <c r="BQ25" s="125"/>
      <c r="BR25" s="125">
        <f t="shared" ref="BR25" si="21">BR7+BR9+BR11+BR13+BR15+BR17+BR19+BR21+BR23</f>
        <v>0</v>
      </c>
      <c r="BS25" s="125"/>
      <c r="BT25" s="125"/>
      <c r="BU25" s="125">
        <f t="shared" ref="BU25" si="22">BU7+BU9+BU11+BU13+BU15+BU17+BU19+BU21+BU23</f>
        <v>0</v>
      </c>
      <c r="BV25" s="125"/>
      <c r="BW25" s="125"/>
      <c r="BX25" s="125">
        <f t="shared" ref="BX25" si="23">BX7+BX9+BX11+BX13+BX15+BX17+BX19+BX21+BX23</f>
        <v>0</v>
      </c>
      <c r="BY25" s="125"/>
      <c r="BZ25" s="125"/>
      <c r="CA25" s="125">
        <f t="shared" ref="CA25" si="24">CA7+CA9+CA11+CA13+CA15+CA17+CA19+CA21+CA23</f>
        <v>0</v>
      </c>
      <c r="CB25" s="125"/>
      <c r="CC25" s="125"/>
      <c r="CD25" s="125">
        <f t="shared" ref="CD25" si="25">CD7+CD9+CD11+CD13+CD15+CD17+CD19+CD21+CD23</f>
        <v>0</v>
      </c>
      <c r="CE25" s="125"/>
      <c r="CF25" s="125"/>
      <c r="CG25" s="125">
        <f t="shared" ref="CG25" si="26">CG7+CG9+CG11+CG13+CG15+CG17+CG19+CG21+CG23</f>
        <v>0</v>
      </c>
      <c r="CH25" s="125"/>
      <c r="CI25" s="125"/>
      <c r="CJ25" s="125">
        <f>CJ7+CJ9+CJ11+CJ13+CJ15+CJ17+CJ19+CJ21+CJ23</f>
        <v>0</v>
      </c>
      <c r="CK25" s="125"/>
      <c r="CL25" s="125"/>
    </row>
    <row r="26" spans="1:90" ht="22.25" customHeight="1">
      <c r="A26" s="129" t="s">
        <v>100</v>
      </c>
      <c r="B26" s="130"/>
      <c r="C26" s="130"/>
      <c r="D26" s="130"/>
      <c r="E26" s="131"/>
      <c r="F26" s="68">
        <f>+COUNTIF(24:24,"&gt;0")</f>
        <v>0</v>
      </c>
      <c r="G26" s="69"/>
      <c r="H26" s="70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  <c r="AN26" s="71"/>
      <c r="AO26" s="71"/>
      <c r="AP26" s="71"/>
      <c r="AQ26" s="71"/>
      <c r="AR26" s="71"/>
      <c r="AS26" s="71"/>
      <c r="AT26" s="71"/>
      <c r="AU26" s="71"/>
      <c r="AV26" s="71"/>
      <c r="AW26" s="71"/>
      <c r="AX26" s="71"/>
      <c r="AY26" s="71"/>
      <c r="AZ26" s="71"/>
      <c r="BA26" s="71"/>
      <c r="BB26" s="71"/>
      <c r="BC26" s="71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1"/>
      <c r="BO26" s="71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1"/>
      <c r="CA26" s="71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1"/>
    </row>
    <row r="27" spans="1:90" s="59" customFormat="1" ht="15.5">
      <c r="A27" s="13" t="s">
        <v>126</v>
      </c>
      <c r="B27" s="14"/>
      <c r="C27" s="9"/>
      <c r="D27" s="9"/>
      <c r="E27" s="9"/>
      <c r="F27" s="9"/>
      <c r="G27" s="9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0"/>
      <c r="BS27" s="60"/>
      <c r="BT27" s="60"/>
      <c r="BU27" s="60"/>
      <c r="BV27" s="60"/>
      <c r="BW27" s="60"/>
      <c r="BX27" s="60"/>
      <c r="BY27" s="60"/>
      <c r="BZ27" s="60"/>
      <c r="CA27" s="60"/>
      <c r="CB27" s="60"/>
      <c r="CC27" s="60"/>
      <c r="CD27" s="60"/>
      <c r="CE27" s="60"/>
      <c r="CF27" s="60"/>
      <c r="CG27" s="60"/>
      <c r="CH27" s="60"/>
      <c r="CI27" s="60"/>
      <c r="CJ27" s="60"/>
      <c r="CK27" s="60"/>
      <c r="CL27" s="60"/>
    </row>
    <row r="28" spans="1:90" ht="125.4" customHeight="1">
      <c r="A28" s="123" t="s">
        <v>176</v>
      </c>
      <c r="B28" s="124"/>
      <c r="C28" s="124"/>
      <c r="D28" s="124"/>
      <c r="E28" s="124"/>
      <c r="F28" s="124"/>
      <c r="G28" s="124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</row>
    <row r="29" spans="1:90">
      <c r="A29" s="37"/>
      <c r="B29" s="37"/>
      <c r="C29" s="37"/>
      <c r="D29" s="37"/>
      <c r="E29" s="37"/>
      <c r="F29" s="37"/>
      <c r="G29" s="37"/>
    </row>
    <row r="31" spans="1:90">
      <c r="H31" s="40"/>
    </row>
  </sheetData>
  <sheetProtection formatCells="0" formatColumns="0" formatRows="0" insertRows="0"/>
  <mergeCells count="373">
    <mergeCell ref="D8:D9"/>
    <mergeCell ref="E8:E9"/>
    <mergeCell ref="D10:D11"/>
    <mergeCell ref="E10:E11"/>
    <mergeCell ref="BR19:BT19"/>
    <mergeCell ref="D18:D19"/>
    <mergeCell ref="E18:E19"/>
    <mergeCell ref="J11:L11"/>
    <mergeCell ref="P19:R19"/>
    <mergeCell ref="P17:R17"/>
    <mergeCell ref="E16:E17"/>
    <mergeCell ref="AQ9:AS9"/>
    <mergeCell ref="AT9:AV9"/>
    <mergeCell ref="AW9:AY9"/>
    <mergeCell ref="AT19:AV19"/>
    <mergeCell ref="AW19:AY19"/>
    <mergeCell ref="AZ19:BB19"/>
    <mergeCell ref="BC19:BE19"/>
    <mergeCell ref="BF19:BH19"/>
    <mergeCell ref="BI19:BK19"/>
    <mergeCell ref="BL19:BN19"/>
    <mergeCell ref="E12:E13"/>
    <mergeCell ref="P13:R13"/>
    <mergeCell ref="BO15:BQ15"/>
    <mergeCell ref="D16:D17"/>
    <mergeCell ref="AQ13:AS13"/>
    <mergeCell ref="AT13:AV13"/>
    <mergeCell ref="AW13:AY13"/>
    <mergeCell ref="AZ13:BB13"/>
    <mergeCell ref="BC13:BE13"/>
    <mergeCell ref="BF13:BH13"/>
    <mergeCell ref="BI13:BK13"/>
    <mergeCell ref="BL13:BN13"/>
    <mergeCell ref="AQ15:AS15"/>
    <mergeCell ref="AT15:AV15"/>
    <mergeCell ref="AW15:AY15"/>
    <mergeCell ref="S15:U15"/>
    <mergeCell ref="V15:X15"/>
    <mergeCell ref="Y15:AA15"/>
    <mergeCell ref="AB15:AD15"/>
    <mergeCell ref="AE15:AG15"/>
    <mergeCell ref="AH15:AJ15"/>
    <mergeCell ref="AK15:AM15"/>
    <mergeCell ref="AN15:AP15"/>
    <mergeCell ref="S17:U17"/>
    <mergeCell ref="V17:X17"/>
    <mergeCell ref="Y17:AA17"/>
    <mergeCell ref="AB17:AD17"/>
    <mergeCell ref="BO13:BQ13"/>
    <mergeCell ref="D14:D15"/>
    <mergeCell ref="P15:R15"/>
    <mergeCell ref="E14:E15"/>
    <mergeCell ref="BX9:BZ9"/>
    <mergeCell ref="BO11:BQ11"/>
    <mergeCell ref="BR11:BT11"/>
    <mergeCell ref="CJ4:CL4"/>
    <mergeCell ref="CG11:CI11"/>
    <mergeCell ref="BU13:BW13"/>
    <mergeCell ref="CJ15:CL15"/>
    <mergeCell ref="CG7:CI7"/>
    <mergeCell ref="CA9:CC9"/>
    <mergeCell ref="CA15:CC15"/>
    <mergeCell ref="CD15:CF15"/>
    <mergeCell ref="CG15:CI15"/>
    <mergeCell ref="CG9:CI9"/>
    <mergeCell ref="CD9:CF9"/>
    <mergeCell ref="CJ7:CL7"/>
    <mergeCell ref="BI4:BK4"/>
    <mergeCell ref="BL4:BN4"/>
    <mergeCell ref="S7:U7"/>
    <mergeCell ref="V7:X7"/>
    <mergeCell ref="Y7:AA7"/>
    <mergeCell ref="BO17:BQ17"/>
    <mergeCell ref="BR17:BT17"/>
    <mergeCell ref="G17:I17"/>
    <mergeCell ref="BR13:BT13"/>
    <mergeCell ref="BR15:BT15"/>
    <mergeCell ref="BU15:BW15"/>
    <mergeCell ref="P9:R9"/>
    <mergeCell ref="M13:O13"/>
    <mergeCell ref="J13:L13"/>
    <mergeCell ref="G13:I13"/>
    <mergeCell ref="AZ9:BB9"/>
    <mergeCell ref="BC9:BE9"/>
    <mergeCell ref="BF9:BH9"/>
    <mergeCell ref="BI9:BK9"/>
    <mergeCell ref="BL9:BN9"/>
    <mergeCell ref="AQ11:AS11"/>
    <mergeCell ref="AT11:AV11"/>
    <mergeCell ref="AW11:AY11"/>
    <mergeCell ref="AZ11:BB11"/>
    <mergeCell ref="BC11:BE11"/>
    <mergeCell ref="BF11:BH11"/>
    <mergeCell ref="BI11:BK11"/>
    <mergeCell ref="BL11:BN11"/>
    <mergeCell ref="AN9:AP9"/>
    <mergeCell ref="A18:A19"/>
    <mergeCell ref="B16:B17"/>
    <mergeCell ref="B18:B19"/>
    <mergeCell ref="CA3:CL3"/>
    <mergeCell ref="M9:O9"/>
    <mergeCell ref="M11:O11"/>
    <mergeCell ref="BO4:BQ4"/>
    <mergeCell ref="CG4:CI4"/>
    <mergeCell ref="BR4:BT4"/>
    <mergeCell ref="BU4:BW4"/>
    <mergeCell ref="BX4:BZ4"/>
    <mergeCell ref="CA4:CC4"/>
    <mergeCell ref="CJ9:CL9"/>
    <mergeCell ref="CD4:CF4"/>
    <mergeCell ref="BX7:BZ7"/>
    <mergeCell ref="CA7:CC7"/>
    <mergeCell ref="CD7:CF7"/>
    <mergeCell ref="P11:R11"/>
    <mergeCell ref="BU11:BW11"/>
    <mergeCell ref="BU9:BW9"/>
    <mergeCell ref="BO9:BQ9"/>
    <mergeCell ref="BR9:BT9"/>
    <mergeCell ref="BX17:BZ17"/>
    <mergeCell ref="BX19:BZ19"/>
    <mergeCell ref="BU21:BW21"/>
    <mergeCell ref="C16:C17"/>
    <mergeCell ref="C18:C19"/>
    <mergeCell ref="B14:B15"/>
    <mergeCell ref="A14:A15"/>
    <mergeCell ref="B20:B21"/>
    <mergeCell ref="C20:C21"/>
    <mergeCell ref="BU17:BW17"/>
    <mergeCell ref="C12:C13"/>
    <mergeCell ref="D12:D13"/>
    <mergeCell ref="AZ15:BB15"/>
    <mergeCell ref="BC15:BE15"/>
    <mergeCell ref="BF15:BH15"/>
    <mergeCell ref="BI15:BK15"/>
    <mergeCell ref="BL15:BN15"/>
    <mergeCell ref="AQ17:AS17"/>
    <mergeCell ref="AT17:AV17"/>
    <mergeCell ref="AW17:AY17"/>
    <mergeCell ref="AZ17:BB17"/>
    <mergeCell ref="BC17:BE17"/>
    <mergeCell ref="BF17:BH17"/>
    <mergeCell ref="BI17:BK17"/>
    <mergeCell ref="BL17:BN17"/>
    <mergeCell ref="AQ19:AS19"/>
    <mergeCell ref="P23:R23"/>
    <mergeCell ref="J23:L23"/>
    <mergeCell ref="A16:A17"/>
    <mergeCell ref="E20:E21"/>
    <mergeCell ref="M21:O21"/>
    <mergeCell ref="BO23:BQ23"/>
    <mergeCell ref="BO21:BQ21"/>
    <mergeCell ref="BR21:BT21"/>
    <mergeCell ref="BX21:BZ21"/>
    <mergeCell ref="M17:O17"/>
    <mergeCell ref="M19:O19"/>
    <mergeCell ref="BU19:BW19"/>
    <mergeCell ref="P21:R21"/>
    <mergeCell ref="BO19:BQ19"/>
    <mergeCell ref="D20:D21"/>
    <mergeCell ref="G21:I21"/>
    <mergeCell ref="G19:I19"/>
    <mergeCell ref="AQ23:AS23"/>
    <mergeCell ref="AT23:AV23"/>
    <mergeCell ref="AW23:AY23"/>
    <mergeCell ref="AZ23:BB23"/>
    <mergeCell ref="BC23:BE23"/>
    <mergeCell ref="BF23:BH23"/>
    <mergeCell ref="BI23:BK23"/>
    <mergeCell ref="BU25:BW25"/>
    <mergeCell ref="BO25:BQ25"/>
    <mergeCell ref="BR25:BT25"/>
    <mergeCell ref="BX25:BZ25"/>
    <mergeCell ref="CD25:CF25"/>
    <mergeCell ref="CG25:CI25"/>
    <mergeCell ref="CJ25:CL25"/>
    <mergeCell ref="BR23:BT23"/>
    <mergeCell ref="BU23:BW23"/>
    <mergeCell ref="CJ23:CL23"/>
    <mergeCell ref="CA25:CC25"/>
    <mergeCell ref="BX23:BZ23"/>
    <mergeCell ref="CD17:CF17"/>
    <mergeCell ref="BX15:BZ15"/>
    <mergeCell ref="CD23:CF23"/>
    <mergeCell ref="CA21:CC21"/>
    <mergeCell ref="CJ11:CL11"/>
    <mergeCell ref="CD11:CF11"/>
    <mergeCell ref="CJ13:CL13"/>
    <mergeCell ref="CJ19:CL19"/>
    <mergeCell ref="CA23:CC23"/>
    <mergeCell ref="BX13:BZ13"/>
    <mergeCell ref="CA13:CC13"/>
    <mergeCell ref="BX11:BZ11"/>
    <mergeCell ref="CG21:CI21"/>
    <mergeCell ref="CJ21:CL21"/>
    <mergeCell ref="CD19:CF19"/>
    <mergeCell ref="CG19:CI19"/>
    <mergeCell ref="CD21:CF21"/>
    <mergeCell ref="CD13:CF13"/>
    <mergeCell ref="CG13:CI13"/>
    <mergeCell ref="CG23:CI23"/>
    <mergeCell ref="CA19:CC19"/>
    <mergeCell ref="CA11:CC11"/>
    <mergeCell ref="CG17:CI17"/>
    <mergeCell ref="CJ17:CL17"/>
    <mergeCell ref="CA17:CC17"/>
    <mergeCell ref="A8:A9"/>
    <mergeCell ref="D4:D5"/>
    <mergeCell ref="F3:F5"/>
    <mergeCell ref="M23:O23"/>
    <mergeCell ref="A22:A23"/>
    <mergeCell ref="C22:C23"/>
    <mergeCell ref="B22:B23"/>
    <mergeCell ref="D22:D23"/>
    <mergeCell ref="E22:E23"/>
    <mergeCell ref="M15:O15"/>
    <mergeCell ref="C14:C15"/>
    <mergeCell ref="G23:I23"/>
    <mergeCell ref="A12:A13"/>
    <mergeCell ref="B12:B13"/>
    <mergeCell ref="J9:L9"/>
    <mergeCell ref="C8:C9"/>
    <mergeCell ref="B4:B5"/>
    <mergeCell ref="A20:A21"/>
    <mergeCell ref="G15:I15"/>
    <mergeCell ref="J15:L15"/>
    <mergeCell ref="J17:L17"/>
    <mergeCell ref="J19:L19"/>
    <mergeCell ref="J21:L21"/>
    <mergeCell ref="H1:N1"/>
    <mergeCell ref="O1:R1"/>
    <mergeCell ref="A1:C1"/>
    <mergeCell ref="AN7:AP7"/>
    <mergeCell ref="B10:B11"/>
    <mergeCell ref="D6:D7"/>
    <mergeCell ref="A10:A11"/>
    <mergeCell ref="M7:O7"/>
    <mergeCell ref="B3:E3"/>
    <mergeCell ref="E4:E5"/>
    <mergeCell ref="A4:A5"/>
    <mergeCell ref="C10:C11"/>
    <mergeCell ref="E6:E7"/>
    <mergeCell ref="G9:I9"/>
    <mergeCell ref="G11:I11"/>
    <mergeCell ref="B8:B9"/>
    <mergeCell ref="G7:I7"/>
    <mergeCell ref="J4:L4"/>
    <mergeCell ref="M4:O4"/>
    <mergeCell ref="G4:I4"/>
    <mergeCell ref="C6:C7"/>
    <mergeCell ref="J7:L7"/>
    <mergeCell ref="A6:A7"/>
    <mergeCell ref="B6:B7"/>
    <mergeCell ref="BO3:BZ3"/>
    <mergeCell ref="C4:C5"/>
    <mergeCell ref="P4:R4"/>
    <mergeCell ref="P7:R7"/>
    <mergeCell ref="BO7:BQ7"/>
    <mergeCell ref="BR7:BT7"/>
    <mergeCell ref="BU7:BW7"/>
    <mergeCell ref="G3:R3"/>
    <mergeCell ref="AQ7:AS7"/>
    <mergeCell ref="AT7:AV7"/>
    <mergeCell ref="AW7:AY7"/>
    <mergeCell ref="AZ7:BB7"/>
    <mergeCell ref="BC7:BE7"/>
    <mergeCell ref="BF7:BH7"/>
    <mergeCell ref="BI7:BK7"/>
    <mergeCell ref="BL7:BN7"/>
    <mergeCell ref="AQ3:BB3"/>
    <mergeCell ref="BC3:BN3"/>
    <mergeCell ref="AQ4:AS4"/>
    <mergeCell ref="AT4:AV4"/>
    <mergeCell ref="AW4:AY4"/>
    <mergeCell ref="AZ4:BB4"/>
    <mergeCell ref="BC4:BE4"/>
    <mergeCell ref="BF4:BH4"/>
    <mergeCell ref="AQ21:AS21"/>
    <mergeCell ref="AT21:AV21"/>
    <mergeCell ref="AW21:AY21"/>
    <mergeCell ref="AZ21:BB21"/>
    <mergeCell ref="BC21:BE21"/>
    <mergeCell ref="BF21:BH21"/>
    <mergeCell ref="BI21:BK21"/>
    <mergeCell ref="BL21:BN21"/>
    <mergeCell ref="AT25:AV25"/>
    <mergeCell ref="AW25:AY25"/>
    <mergeCell ref="AZ25:BB25"/>
    <mergeCell ref="BC25:BE25"/>
    <mergeCell ref="BF25:BH25"/>
    <mergeCell ref="BI25:BK25"/>
    <mergeCell ref="BL25:BN25"/>
    <mergeCell ref="BL23:BN23"/>
    <mergeCell ref="AQ25:AS25"/>
    <mergeCell ref="S3:AD3"/>
    <mergeCell ref="AE3:AP3"/>
    <mergeCell ref="S4:U4"/>
    <mergeCell ref="V4:X4"/>
    <mergeCell ref="Y4:AA4"/>
    <mergeCell ref="AB4:AD4"/>
    <mergeCell ref="AE4:AG4"/>
    <mergeCell ref="AH4:AJ4"/>
    <mergeCell ref="AK4:AM4"/>
    <mergeCell ref="AN4:AP4"/>
    <mergeCell ref="AB7:AD7"/>
    <mergeCell ref="AE7:AG7"/>
    <mergeCell ref="AH7:AJ7"/>
    <mergeCell ref="AK7:AM7"/>
    <mergeCell ref="S9:U9"/>
    <mergeCell ref="V9:X9"/>
    <mergeCell ref="Y9:AA9"/>
    <mergeCell ref="AB9:AD9"/>
    <mergeCell ref="AE9:AG9"/>
    <mergeCell ref="AH9:AJ9"/>
    <mergeCell ref="AK9:AM9"/>
    <mergeCell ref="S11:U11"/>
    <mergeCell ref="V11:X11"/>
    <mergeCell ref="Y11:AA11"/>
    <mergeCell ref="AB11:AD11"/>
    <mergeCell ref="AE11:AG11"/>
    <mergeCell ref="AH11:AJ11"/>
    <mergeCell ref="AK11:AM11"/>
    <mergeCell ref="AN11:AP11"/>
    <mergeCell ref="S13:U13"/>
    <mergeCell ref="V13:X13"/>
    <mergeCell ref="Y13:AA13"/>
    <mergeCell ref="AB13:AD13"/>
    <mergeCell ref="AE13:AG13"/>
    <mergeCell ref="AH13:AJ13"/>
    <mergeCell ref="AK13:AM13"/>
    <mergeCell ref="AN13:AP13"/>
    <mergeCell ref="AE17:AG17"/>
    <mergeCell ref="AH17:AJ17"/>
    <mergeCell ref="AK17:AM17"/>
    <mergeCell ref="AN17:AP17"/>
    <mergeCell ref="S19:U19"/>
    <mergeCell ref="V19:X19"/>
    <mergeCell ref="Y19:AA19"/>
    <mergeCell ref="AB19:AD19"/>
    <mergeCell ref="AE19:AG19"/>
    <mergeCell ref="AH19:AJ19"/>
    <mergeCell ref="AK19:AM19"/>
    <mergeCell ref="AN19:AP19"/>
    <mergeCell ref="S21:U21"/>
    <mergeCell ref="V21:X21"/>
    <mergeCell ref="Y21:AA21"/>
    <mergeCell ref="AB21:AD21"/>
    <mergeCell ref="AE21:AG21"/>
    <mergeCell ref="AH21:AJ21"/>
    <mergeCell ref="AK21:AM21"/>
    <mergeCell ref="AN21:AP21"/>
    <mergeCell ref="S23:U23"/>
    <mergeCell ref="V23:X23"/>
    <mergeCell ref="Y23:AA23"/>
    <mergeCell ref="AB23:AD23"/>
    <mergeCell ref="AE23:AG23"/>
    <mergeCell ref="AH23:AJ23"/>
    <mergeCell ref="AK23:AM23"/>
    <mergeCell ref="AN23:AP23"/>
    <mergeCell ref="A28:G28"/>
    <mergeCell ref="S25:U25"/>
    <mergeCell ref="V25:X25"/>
    <mergeCell ref="Y25:AA25"/>
    <mergeCell ref="AB25:AD25"/>
    <mergeCell ref="AE25:AG25"/>
    <mergeCell ref="AH25:AJ25"/>
    <mergeCell ref="AK25:AM25"/>
    <mergeCell ref="AN25:AP25"/>
    <mergeCell ref="A25:E25"/>
    <mergeCell ref="A26:E26"/>
    <mergeCell ref="G25:I25"/>
    <mergeCell ref="J25:L25"/>
    <mergeCell ref="M25:O25"/>
    <mergeCell ref="P25:R25"/>
  </mergeCells>
  <dataValidations count="1">
    <dataValidation type="list" allowBlank="1" showInputMessage="1" showErrorMessage="1" sqref="G6:CL6 G8:CL8 G10:CL10 G12:CL12 G14:CL14 G16:CL16 G18:CL18 G20:CL20 G22:CL22" xr:uid="{8123DDE6-0EF9-48C9-982D-9B2E2EF54613}">
      <formula1>"X, ,"</formula1>
    </dataValidation>
  </dataValidations>
  <printOptions horizontalCentered="1" verticalCentered="1"/>
  <pageMargins left="0" right="0" top="0.39370078740157483" bottom="0.39370078740157483" header="0" footer="0"/>
  <pageSetup paperSize="8" scale="60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0"/>
  <dimension ref="A1:G15"/>
  <sheetViews>
    <sheetView showGridLines="0" zoomScaleNormal="100" zoomScaleSheetLayoutView="100" workbookViewId="0">
      <pane ySplit="5" topLeftCell="A12" activePane="bottomLeft" state="frozen"/>
      <selection pane="bottomLeft" activeCell="B21" sqref="B21"/>
    </sheetView>
  </sheetViews>
  <sheetFormatPr defaultColWidth="9.08984375" defaultRowHeight="14.5"/>
  <cols>
    <col min="1" max="1" width="9.36328125" style="7" bestFit="1" customWidth="1"/>
    <col min="2" max="2" width="31.6328125" style="7" customWidth="1"/>
    <col min="3" max="3" width="16" style="7" customWidth="1"/>
    <col min="4" max="4" width="12.36328125" style="7" bestFit="1" customWidth="1"/>
    <col min="5" max="6" width="22.6328125" style="7" customWidth="1"/>
    <col min="7" max="7" width="31.90625" style="7" customWidth="1"/>
    <col min="8" max="16384" width="9.08984375" style="7"/>
  </cols>
  <sheetData>
    <row r="1" spans="1:7" ht="27.65" customHeight="1">
      <c r="A1" s="138" t="s">
        <v>166</v>
      </c>
      <c r="B1" s="138"/>
      <c r="C1" s="138"/>
      <c r="D1" s="138"/>
      <c r="E1" s="138"/>
      <c r="F1" s="138"/>
      <c r="G1" s="138"/>
    </row>
    <row r="2" spans="1:7">
      <c r="A2" s="8"/>
      <c r="B2" s="8"/>
      <c r="C2" s="8"/>
      <c r="D2" s="8"/>
      <c r="E2" s="17"/>
      <c r="F2" s="17" t="s">
        <v>164</v>
      </c>
      <c r="G2" s="9"/>
    </row>
    <row r="3" spans="1:7" ht="31.25" customHeight="1">
      <c r="A3" s="144" t="s">
        <v>110</v>
      </c>
      <c r="B3" s="144"/>
      <c r="C3" s="144"/>
      <c r="D3" s="144"/>
      <c r="E3" s="144"/>
      <c r="F3" s="46">
        <f>SUM(F6:F12)</f>
        <v>0</v>
      </c>
      <c r="G3" s="10"/>
    </row>
    <row r="4" spans="1:7">
      <c r="A4" s="9"/>
      <c r="B4" s="9"/>
      <c r="C4" s="9"/>
      <c r="D4" s="9"/>
      <c r="E4" s="9"/>
      <c r="F4" s="9"/>
      <c r="G4" s="9"/>
    </row>
    <row r="5" spans="1:7" ht="27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8" t="s">
        <v>105</v>
      </c>
      <c r="F5" s="48" t="s">
        <v>101</v>
      </c>
      <c r="G5" s="48" t="s">
        <v>106</v>
      </c>
    </row>
    <row r="6" spans="1:7" s="11" customFormat="1" ht="15" customHeight="1">
      <c r="A6" s="50"/>
      <c r="B6" s="55"/>
      <c r="C6" s="55"/>
      <c r="D6" s="51"/>
      <c r="E6" s="52"/>
      <c r="F6" s="53">
        <f t="shared" ref="F6:F11" si="0">E6*D6</f>
        <v>0</v>
      </c>
      <c r="G6" s="56"/>
    </row>
    <row r="7" spans="1:7" s="11" customFormat="1" ht="15" customHeight="1">
      <c r="A7" s="50"/>
      <c r="B7" s="55"/>
      <c r="C7" s="55"/>
      <c r="D7" s="51"/>
      <c r="E7" s="52"/>
      <c r="F7" s="53">
        <f t="shared" si="0"/>
        <v>0</v>
      </c>
      <c r="G7" s="56"/>
    </row>
    <row r="8" spans="1:7" s="11" customFormat="1" ht="15" customHeight="1">
      <c r="A8" s="50"/>
      <c r="B8" s="55"/>
      <c r="C8" s="55"/>
      <c r="D8" s="51"/>
      <c r="E8" s="52"/>
      <c r="F8" s="53">
        <f t="shared" si="0"/>
        <v>0</v>
      </c>
      <c r="G8" s="56"/>
    </row>
    <row r="9" spans="1:7" s="11" customFormat="1" ht="15" customHeight="1">
      <c r="A9" s="50"/>
      <c r="B9" s="55"/>
      <c r="C9" s="55"/>
      <c r="D9" s="51"/>
      <c r="E9" s="52"/>
      <c r="F9" s="53">
        <f t="shared" si="0"/>
        <v>0</v>
      </c>
      <c r="G9" s="56"/>
    </row>
    <row r="10" spans="1:7" s="11" customFormat="1" ht="15" customHeight="1">
      <c r="A10" s="50"/>
      <c r="B10" s="55"/>
      <c r="C10" s="55"/>
      <c r="D10" s="51"/>
      <c r="E10" s="52"/>
      <c r="F10" s="53">
        <f t="shared" si="0"/>
        <v>0</v>
      </c>
      <c r="G10" s="56"/>
    </row>
    <row r="11" spans="1:7" s="11" customFormat="1" ht="15" customHeight="1">
      <c r="A11" s="50"/>
      <c r="B11" s="55"/>
      <c r="C11" s="55"/>
      <c r="D11" s="51"/>
      <c r="E11" s="52"/>
      <c r="F11" s="53">
        <f t="shared" si="0"/>
        <v>0</v>
      </c>
      <c r="G11" s="56"/>
    </row>
    <row r="12" spans="1:7" s="11" customFormat="1" ht="15" customHeight="1">
      <c r="A12" s="50"/>
      <c r="B12" s="55"/>
      <c r="C12" s="55"/>
      <c r="D12" s="51"/>
      <c r="E12" s="52"/>
      <c r="F12" s="53">
        <f>E12*D12</f>
        <v>0</v>
      </c>
      <c r="G12" s="56"/>
    </row>
    <row r="13" spans="1:7">
      <c r="A13" s="9"/>
      <c r="B13" s="12"/>
      <c r="C13" s="9"/>
      <c r="D13" s="9"/>
      <c r="E13" s="9"/>
      <c r="F13" s="9"/>
      <c r="G13" s="9"/>
    </row>
    <row r="14" spans="1:7" ht="26.25" customHeight="1">
      <c r="A14" s="13" t="s">
        <v>126</v>
      </c>
      <c r="B14" s="14"/>
      <c r="C14" s="9"/>
      <c r="D14" s="9"/>
      <c r="E14" s="9"/>
      <c r="F14" s="9"/>
      <c r="G14" s="9"/>
    </row>
    <row r="15" spans="1:7" ht="76.75" customHeight="1">
      <c r="A15" s="123" t="s">
        <v>167</v>
      </c>
      <c r="B15" s="124"/>
      <c r="C15" s="124"/>
      <c r="D15" s="124"/>
      <c r="E15" s="124"/>
      <c r="F15" s="124"/>
      <c r="G15" s="124"/>
    </row>
  </sheetData>
  <sheetProtection formatColumns="0" formatRows="0"/>
  <mergeCells count="3">
    <mergeCell ref="A1:G1"/>
    <mergeCell ref="A15:G15"/>
    <mergeCell ref="A3:E3"/>
  </mergeCells>
  <phoneticPr fontId="3" type="noConversion"/>
  <pageMargins left="0.70866141732283472" right="0.70866141732283472" top="0.74803149606299213" bottom="0" header="0.31496062992125984" footer="0.31496062992125984"/>
  <pageSetup paperSize="9" scale="80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1">
    <pageSetUpPr fitToPage="1"/>
  </sheetPr>
  <dimension ref="A1:G16"/>
  <sheetViews>
    <sheetView zoomScale="90" zoomScaleNormal="90" zoomScaleSheetLayoutView="85" workbookViewId="0">
      <pane ySplit="5" topLeftCell="A6" activePane="bottomLeft" state="frozen"/>
      <selection pane="bottomLeft" activeCell="A6" sqref="A6:XFD13"/>
    </sheetView>
  </sheetViews>
  <sheetFormatPr defaultColWidth="9.08984375" defaultRowHeight="14.5"/>
  <cols>
    <col min="1" max="1" width="9.36328125" style="7" bestFit="1" customWidth="1"/>
    <col min="2" max="2" width="31.6328125" style="7" customWidth="1"/>
    <col min="3" max="3" width="15.90625" style="7" customWidth="1"/>
    <col min="4" max="4" width="13.6328125" style="7" customWidth="1"/>
    <col min="5" max="5" width="27.453125" style="20" customWidth="1"/>
    <col min="6" max="6" width="27.453125" style="7" customWidth="1"/>
    <col min="7" max="7" width="29.36328125" style="7" customWidth="1"/>
    <col min="8" max="16384" width="9.08984375" style="7"/>
  </cols>
  <sheetData>
    <row r="1" spans="1:7" ht="27.65" customHeight="1">
      <c r="A1" s="138" t="s">
        <v>165</v>
      </c>
      <c r="B1" s="138"/>
      <c r="C1" s="138"/>
      <c r="D1" s="138"/>
      <c r="E1" s="138"/>
      <c r="F1" s="138"/>
      <c r="G1" s="138"/>
    </row>
    <row r="2" spans="1:7">
      <c r="A2" s="8"/>
      <c r="B2" s="8"/>
      <c r="C2" s="8"/>
      <c r="D2" s="8"/>
      <c r="E2" s="17"/>
      <c r="F2" s="17" t="s">
        <v>164</v>
      </c>
      <c r="G2" s="9"/>
    </row>
    <row r="3" spans="1:7" ht="32.4" customHeight="1">
      <c r="A3" s="144" t="s">
        <v>112</v>
      </c>
      <c r="B3" s="144"/>
      <c r="C3" s="144"/>
      <c r="D3" s="144"/>
      <c r="E3" s="144"/>
      <c r="F3" s="46">
        <f>SUM(F6:F13)</f>
        <v>0</v>
      </c>
      <c r="G3" s="18"/>
    </row>
    <row r="4" spans="1:7">
      <c r="A4" s="9"/>
      <c r="B4" s="9"/>
      <c r="C4" s="9"/>
      <c r="D4" s="9"/>
      <c r="E4" s="19"/>
      <c r="F4" s="9"/>
      <c r="G4" s="9"/>
    </row>
    <row r="5" spans="1:7" ht="27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9" t="s">
        <v>105</v>
      </c>
      <c r="F5" s="48" t="s">
        <v>101</v>
      </c>
      <c r="G5" s="48" t="s">
        <v>106</v>
      </c>
    </row>
    <row r="6" spans="1:7" s="11" customFormat="1" ht="15" customHeight="1">
      <c r="A6" s="50"/>
      <c r="B6" s="55"/>
      <c r="C6" s="55"/>
      <c r="D6" s="51"/>
      <c r="E6" s="52"/>
      <c r="F6" s="53">
        <f>E6*D6</f>
        <v>0</v>
      </c>
      <c r="G6" s="54"/>
    </row>
    <row r="7" spans="1:7" s="11" customFormat="1" ht="15" customHeight="1">
      <c r="A7" s="50"/>
      <c r="B7" s="55"/>
      <c r="C7" s="55"/>
      <c r="D7" s="51"/>
      <c r="E7" s="52"/>
      <c r="F7" s="53">
        <f t="shared" ref="F7:F13" si="0">E7*D7</f>
        <v>0</v>
      </c>
      <c r="G7" s="54"/>
    </row>
    <row r="8" spans="1:7" s="11" customFormat="1" ht="15" customHeight="1">
      <c r="A8" s="50"/>
      <c r="B8" s="55"/>
      <c r="C8" s="55"/>
      <c r="D8" s="51"/>
      <c r="E8" s="52"/>
      <c r="F8" s="53">
        <f t="shared" si="0"/>
        <v>0</v>
      </c>
      <c r="G8" s="54"/>
    </row>
    <row r="9" spans="1:7" s="11" customFormat="1" ht="15" customHeight="1">
      <c r="A9" s="50"/>
      <c r="B9" s="55"/>
      <c r="C9" s="55"/>
      <c r="D9" s="51"/>
      <c r="E9" s="52"/>
      <c r="F9" s="53">
        <f t="shared" si="0"/>
        <v>0</v>
      </c>
      <c r="G9" s="54"/>
    </row>
    <row r="10" spans="1:7" s="11" customFormat="1" ht="15" customHeight="1">
      <c r="A10" s="50"/>
      <c r="B10" s="55"/>
      <c r="C10" s="55"/>
      <c r="D10" s="51"/>
      <c r="E10" s="52"/>
      <c r="F10" s="53">
        <f t="shared" si="0"/>
        <v>0</v>
      </c>
      <c r="G10" s="54"/>
    </row>
    <row r="11" spans="1:7" s="11" customFormat="1" ht="15" customHeight="1">
      <c r="A11" s="50"/>
      <c r="B11" s="55"/>
      <c r="C11" s="55"/>
      <c r="D11" s="51"/>
      <c r="E11" s="52"/>
      <c r="F11" s="53">
        <f t="shared" si="0"/>
        <v>0</v>
      </c>
      <c r="G11" s="54"/>
    </row>
    <row r="12" spans="1:7" s="11" customFormat="1" ht="15" customHeight="1">
      <c r="A12" s="50"/>
      <c r="B12" s="55"/>
      <c r="C12" s="55"/>
      <c r="D12" s="51"/>
      <c r="E12" s="52"/>
      <c r="F12" s="53">
        <f t="shared" si="0"/>
        <v>0</v>
      </c>
      <c r="G12" s="54"/>
    </row>
    <row r="13" spans="1:7" s="11" customFormat="1" ht="15" customHeight="1">
      <c r="A13" s="50"/>
      <c r="B13" s="55"/>
      <c r="C13" s="55"/>
      <c r="D13" s="51"/>
      <c r="E13" s="52"/>
      <c r="F13" s="53">
        <f t="shared" si="0"/>
        <v>0</v>
      </c>
      <c r="G13" s="54"/>
    </row>
    <row r="14" spans="1:7">
      <c r="A14" s="9"/>
      <c r="B14" s="12"/>
      <c r="C14" s="9"/>
      <c r="D14" s="9"/>
      <c r="E14" s="19"/>
      <c r="F14" s="9"/>
      <c r="G14" s="9"/>
    </row>
    <row r="15" spans="1:7" ht="27" customHeight="1">
      <c r="A15" s="13" t="s">
        <v>126</v>
      </c>
      <c r="B15" s="14"/>
      <c r="C15" s="9"/>
      <c r="D15" s="9"/>
      <c r="E15" s="19"/>
      <c r="F15" s="9"/>
      <c r="G15" s="9"/>
    </row>
    <row r="16" spans="1:7" ht="36" customHeight="1">
      <c r="A16" s="145" t="s">
        <v>161</v>
      </c>
      <c r="B16" s="146"/>
      <c r="C16" s="146"/>
      <c r="D16" s="146"/>
      <c r="E16" s="146"/>
      <c r="F16" s="146"/>
      <c r="G16" s="146"/>
    </row>
  </sheetData>
  <sheetProtection formatColumns="0" formatRows="0"/>
  <mergeCells count="3">
    <mergeCell ref="A16:G16"/>
    <mergeCell ref="A3:E3"/>
    <mergeCell ref="A1:G1"/>
  </mergeCells>
  <phoneticPr fontId="3" type="noConversion"/>
  <pageMargins left="0.70866141732283472" right="0.70866141732283472" top="0.74803149606299213" bottom="0" header="0.31496062992125984" footer="0.31496062992125984"/>
  <pageSetup paperSize="9" scale="83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2">
    <pageSetUpPr fitToPage="1"/>
  </sheetPr>
  <dimension ref="A1:G24"/>
  <sheetViews>
    <sheetView zoomScale="85" zoomScaleNormal="90" zoomScaleSheetLayoutView="90" workbookViewId="0">
      <pane ySplit="1" topLeftCell="A11" activePane="bottomLeft" state="frozen"/>
      <selection pane="bottomLeft" activeCell="A22" sqref="A22:F22"/>
    </sheetView>
  </sheetViews>
  <sheetFormatPr defaultColWidth="9.08984375" defaultRowHeight="14.5"/>
  <cols>
    <col min="1" max="1" width="11.81640625" style="7" customWidth="1"/>
    <col min="2" max="2" width="40.08984375" style="7" customWidth="1"/>
    <col min="3" max="3" width="16.54296875" style="7" customWidth="1"/>
    <col min="4" max="4" width="18.6328125" style="7" customWidth="1"/>
    <col min="5" max="5" width="27.90625" style="7" customWidth="1"/>
    <col min="6" max="6" width="35.6328125" style="7" customWidth="1"/>
    <col min="7" max="16384" width="9.08984375" style="7"/>
  </cols>
  <sheetData>
    <row r="1" spans="1:7" ht="27.65" customHeight="1">
      <c r="A1" s="147" t="s">
        <v>163</v>
      </c>
      <c r="B1" s="148"/>
      <c r="C1" s="148"/>
      <c r="D1" s="148"/>
      <c r="E1" s="148"/>
      <c r="F1" s="149"/>
      <c r="G1" s="15"/>
    </row>
    <row r="2" spans="1:7">
      <c r="A2" s="16"/>
      <c r="B2" s="16"/>
      <c r="C2" s="16"/>
      <c r="D2" s="16"/>
      <c r="E2" s="17" t="s">
        <v>164</v>
      </c>
      <c r="F2" s="9"/>
    </row>
    <row r="3" spans="1:7" ht="26.4" customHeight="1">
      <c r="A3" s="144" t="s">
        <v>131</v>
      </c>
      <c r="B3" s="144"/>
      <c r="C3" s="144"/>
      <c r="D3" s="144"/>
      <c r="E3" s="46">
        <f>SUM(E6:E11)</f>
        <v>0</v>
      </c>
      <c r="F3" s="21"/>
    </row>
    <row r="4" spans="1:7" ht="9" customHeight="1">
      <c r="A4" s="22"/>
      <c r="B4" s="22"/>
      <c r="C4" s="9"/>
      <c r="D4" s="9"/>
      <c r="E4" s="9"/>
      <c r="F4" s="9"/>
    </row>
    <row r="5" spans="1:7" ht="27" customHeight="1">
      <c r="A5" s="47" t="s">
        <v>125</v>
      </c>
      <c r="B5" s="47" t="s">
        <v>162</v>
      </c>
      <c r="C5" s="48" t="s">
        <v>104</v>
      </c>
      <c r="D5" s="49" t="s">
        <v>133</v>
      </c>
      <c r="E5" s="48" t="s">
        <v>134</v>
      </c>
      <c r="F5" s="48" t="s">
        <v>106</v>
      </c>
    </row>
    <row r="6" spans="1:7" s="11" customFormat="1" ht="15" customHeight="1">
      <c r="A6" s="50"/>
      <c r="B6" s="50"/>
      <c r="C6" s="51"/>
      <c r="D6" s="52"/>
      <c r="E6" s="53">
        <f>+C6*D6</f>
        <v>0</v>
      </c>
      <c r="F6" s="54"/>
    </row>
    <row r="7" spans="1:7" s="11" customFormat="1" ht="15" customHeight="1">
      <c r="A7" s="50"/>
      <c r="B7" s="50"/>
      <c r="C7" s="51"/>
      <c r="D7" s="52"/>
      <c r="E7" s="53">
        <f t="shared" ref="E7:E11" si="0">+C7*D7</f>
        <v>0</v>
      </c>
      <c r="F7" s="54"/>
    </row>
    <row r="8" spans="1:7" s="11" customFormat="1" ht="15" customHeight="1">
      <c r="A8" s="50"/>
      <c r="B8" s="50"/>
      <c r="C8" s="51"/>
      <c r="D8" s="52"/>
      <c r="E8" s="53">
        <f t="shared" si="0"/>
        <v>0</v>
      </c>
      <c r="F8" s="54"/>
    </row>
    <row r="9" spans="1:7" s="11" customFormat="1" ht="15" customHeight="1">
      <c r="A9" s="50"/>
      <c r="B9" s="50"/>
      <c r="C9" s="51"/>
      <c r="D9" s="52"/>
      <c r="E9" s="53">
        <f t="shared" si="0"/>
        <v>0</v>
      </c>
      <c r="F9" s="54"/>
    </row>
    <row r="10" spans="1:7" s="11" customFormat="1" ht="15" customHeight="1">
      <c r="A10" s="50"/>
      <c r="B10" s="50"/>
      <c r="C10" s="51"/>
      <c r="D10" s="52"/>
      <c r="E10" s="53">
        <f t="shared" si="0"/>
        <v>0</v>
      </c>
      <c r="F10" s="54"/>
    </row>
    <row r="11" spans="1:7" s="11" customFormat="1" ht="15" customHeight="1">
      <c r="A11" s="50"/>
      <c r="B11" s="50"/>
      <c r="C11" s="51"/>
      <c r="D11" s="52"/>
      <c r="E11" s="53">
        <f t="shared" si="0"/>
        <v>0</v>
      </c>
      <c r="F11" s="54"/>
    </row>
    <row r="12" spans="1:7">
      <c r="A12" s="8"/>
      <c r="B12" s="8"/>
      <c r="C12" s="8"/>
      <c r="D12" s="8"/>
      <c r="E12" s="17"/>
      <c r="F12" s="9"/>
    </row>
    <row r="13" spans="1:7">
      <c r="A13" s="8"/>
      <c r="B13" s="8"/>
      <c r="C13" s="8"/>
      <c r="D13" s="8"/>
      <c r="E13" s="17" t="s">
        <v>164</v>
      </c>
      <c r="F13" s="9"/>
    </row>
    <row r="14" spans="1:7" ht="26.4" customHeight="1">
      <c r="A14" s="144" t="s">
        <v>132</v>
      </c>
      <c r="B14" s="144"/>
      <c r="C14" s="144"/>
      <c r="D14" s="144"/>
      <c r="E14" s="46">
        <f>SUM(E17:E21)</f>
        <v>0</v>
      </c>
      <c r="F14" s="21"/>
    </row>
    <row r="15" spans="1:7" ht="9" customHeight="1">
      <c r="A15" s="22"/>
      <c r="B15" s="22"/>
      <c r="C15" s="9"/>
      <c r="D15" s="9"/>
      <c r="E15" s="9"/>
      <c r="F15" s="9"/>
    </row>
    <row r="16" spans="1:7" ht="27" customHeight="1">
      <c r="A16" s="47" t="s">
        <v>125</v>
      </c>
      <c r="B16" s="153" t="s">
        <v>162</v>
      </c>
      <c r="C16" s="153"/>
      <c r="D16" s="153"/>
      <c r="E16" s="48" t="s">
        <v>134</v>
      </c>
      <c r="F16" s="48" t="s">
        <v>106</v>
      </c>
    </row>
    <row r="17" spans="1:6" s="11" customFormat="1" ht="15" customHeight="1">
      <c r="A17" s="50"/>
      <c r="B17" s="152"/>
      <c r="C17" s="152"/>
      <c r="D17" s="152"/>
      <c r="E17" s="53">
        <f t="shared" ref="E17:E21" si="1">D17*C17</f>
        <v>0</v>
      </c>
      <c r="F17" s="54"/>
    </row>
    <row r="18" spans="1:6" s="11" customFormat="1" ht="15" customHeight="1">
      <c r="A18" s="50"/>
      <c r="B18" s="152"/>
      <c r="C18" s="152"/>
      <c r="D18" s="152"/>
      <c r="E18" s="53">
        <f t="shared" si="1"/>
        <v>0</v>
      </c>
      <c r="F18" s="54"/>
    </row>
    <row r="19" spans="1:6" s="11" customFormat="1" ht="15" customHeight="1">
      <c r="A19" s="50"/>
      <c r="B19" s="152"/>
      <c r="C19" s="152"/>
      <c r="D19" s="152"/>
      <c r="E19" s="53">
        <f t="shared" si="1"/>
        <v>0</v>
      </c>
      <c r="F19" s="54"/>
    </row>
    <row r="20" spans="1:6" s="11" customFormat="1" ht="15" customHeight="1">
      <c r="A20" s="50"/>
      <c r="B20" s="152"/>
      <c r="C20" s="152"/>
      <c r="D20" s="152"/>
      <c r="E20" s="53">
        <f t="shared" si="1"/>
        <v>0</v>
      </c>
      <c r="F20" s="54"/>
    </row>
    <row r="21" spans="1:6" s="11" customFormat="1" ht="15" customHeight="1">
      <c r="A21" s="50"/>
      <c r="B21" s="152"/>
      <c r="C21" s="152"/>
      <c r="D21" s="152"/>
      <c r="E21" s="53">
        <f t="shared" si="1"/>
        <v>0</v>
      </c>
      <c r="F21" s="54"/>
    </row>
    <row r="22" spans="1:6" ht="16.25" customHeight="1">
      <c r="A22" s="13"/>
      <c r="B22" s="86"/>
      <c r="C22" s="86"/>
      <c r="D22" s="86"/>
      <c r="E22" s="86"/>
      <c r="F22" s="86"/>
    </row>
    <row r="23" spans="1:6" ht="16.25" customHeight="1">
      <c r="A23" s="13" t="s">
        <v>126</v>
      </c>
      <c r="B23" s="86"/>
      <c r="C23" s="86"/>
      <c r="D23" s="86"/>
      <c r="E23" s="86"/>
      <c r="F23" s="86"/>
    </row>
    <row r="24" spans="1:6" ht="75" customHeight="1">
      <c r="A24" s="150" t="s">
        <v>177</v>
      </c>
      <c r="B24" s="151"/>
      <c r="C24" s="151"/>
      <c r="D24" s="151"/>
      <c r="E24" s="151"/>
      <c r="F24" s="151"/>
    </row>
  </sheetData>
  <sheetProtection formatColumns="0" formatRows="0"/>
  <dataConsolidate/>
  <mergeCells count="10">
    <mergeCell ref="A1:F1"/>
    <mergeCell ref="A3:D3"/>
    <mergeCell ref="A24:F24"/>
    <mergeCell ref="A14:D14"/>
    <mergeCell ref="B21:D21"/>
    <mergeCell ref="B16:D16"/>
    <mergeCell ref="B17:D17"/>
    <mergeCell ref="B18:D18"/>
    <mergeCell ref="B19:D19"/>
    <mergeCell ref="B20:D20"/>
  </mergeCells>
  <phoneticPr fontId="3" type="noConversion"/>
  <pageMargins left="0.70866141732283472" right="0.70866141732283472" top="0.74803149606299213" bottom="0" header="0.31496062992125984" footer="0.31496062992125984"/>
  <pageSetup paperSize="9" scale="86" fitToHeight="0" orientation="landscape" r:id="rId1"/>
  <headerFooter scaleWithDoc="0" alignWithMargins="0">
    <oddHeader>&amp;CFondo Sicurezza Interna 2014-2020</oddHeader>
    <oddFooter>Pagina &amp;P</oddFooter>
  </headerFooter>
  <rowBreaks count="1" manualBreakCount="1">
    <brk id="13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13">
    <pageSetUpPr fitToPage="1"/>
  </sheetPr>
  <dimension ref="A1:I18"/>
  <sheetViews>
    <sheetView zoomScale="90" zoomScaleNormal="90" zoomScaleSheetLayoutView="90" workbookViewId="0">
      <pane xSplit="8" ySplit="5" topLeftCell="I18" activePane="bottomRight" state="frozen"/>
      <selection pane="topRight" activeCell="H1" sqref="H1"/>
      <selection pane="bottomLeft" activeCell="A6" sqref="A6"/>
      <selection pane="bottomRight" activeCell="A6" sqref="A6:XFD15"/>
    </sheetView>
  </sheetViews>
  <sheetFormatPr defaultColWidth="9.08984375" defaultRowHeight="14.5"/>
  <cols>
    <col min="1" max="1" width="9.36328125" style="7" bestFit="1" customWidth="1"/>
    <col min="2" max="2" width="13.36328125" style="7" customWidth="1"/>
    <col min="3" max="3" width="31.6328125" style="7" customWidth="1"/>
    <col min="4" max="4" width="13.1796875" style="7" customWidth="1"/>
    <col min="5" max="5" width="13.90625" style="7" customWidth="1"/>
    <col min="6" max="6" width="15.54296875" style="7" customWidth="1"/>
    <col min="7" max="7" width="19.6328125" style="7" customWidth="1"/>
    <col min="8" max="8" width="29.453125" style="7" customWidth="1"/>
    <col min="9" max="16384" width="9.08984375" style="7"/>
  </cols>
  <sheetData>
    <row r="1" spans="1:9" ht="31.25" customHeight="1">
      <c r="A1" s="138" t="s">
        <v>128</v>
      </c>
      <c r="B1" s="138"/>
      <c r="C1" s="138"/>
      <c r="D1" s="138"/>
      <c r="E1" s="138"/>
      <c r="F1" s="138"/>
      <c r="G1" s="138"/>
      <c r="H1" s="138"/>
      <c r="I1" s="15"/>
    </row>
    <row r="2" spans="1:9">
      <c r="A2" s="8"/>
      <c r="B2" s="8"/>
      <c r="C2" s="8"/>
      <c r="D2" s="8"/>
      <c r="E2" s="8"/>
      <c r="F2" s="8"/>
      <c r="G2" s="17" t="s">
        <v>164</v>
      </c>
      <c r="H2" s="9"/>
    </row>
    <row r="3" spans="1:9" ht="25.75" customHeight="1">
      <c r="A3" s="144" t="s">
        <v>129</v>
      </c>
      <c r="B3" s="144"/>
      <c r="C3" s="144"/>
      <c r="D3" s="144"/>
      <c r="E3" s="144"/>
      <c r="F3" s="144"/>
      <c r="G3" s="46">
        <f>SUM(G6:G15)</f>
        <v>0</v>
      </c>
      <c r="H3" s="21"/>
    </row>
    <row r="4" spans="1:9">
      <c r="A4" s="9"/>
      <c r="B4" s="9"/>
      <c r="C4" s="9"/>
      <c r="D4" s="9"/>
      <c r="E4" s="9"/>
      <c r="F4" s="9"/>
      <c r="G4" s="9"/>
      <c r="H4" s="9"/>
    </row>
    <row r="5" spans="1:9" ht="27" customHeight="1">
      <c r="A5" s="47" t="s">
        <v>125</v>
      </c>
      <c r="B5" s="48" t="s">
        <v>127</v>
      </c>
      <c r="C5" s="48" t="s">
        <v>102</v>
      </c>
      <c r="D5" s="48" t="s">
        <v>103</v>
      </c>
      <c r="E5" s="48" t="s">
        <v>104</v>
      </c>
      <c r="F5" s="48" t="s">
        <v>105</v>
      </c>
      <c r="G5" s="48" t="s">
        <v>101</v>
      </c>
      <c r="H5" s="48" t="s">
        <v>106</v>
      </c>
    </row>
    <row r="6" spans="1:9" s="11" customFormat="1" ht="15" customHeight="1">
      <c r="A6" s="50"/>
      <c r="B6" s="55"/>
      <c r="C6" s="55"/>
      <c r="D6" s="55"/>
      <c r="E6" s="51"/>
      <c r="F6" s="52"/>
      <c r="G6" s="53">
        <f>E6*F6</f>
        <v>0</v>
      </c>
      <c r="H6" s="54"/>
    </row>
    <row r="7" spans="1:9" s="11" customFormat="1" ht="15" customHeight="1">
      <c r="A7" s="50"/>
      <c r="B7" s="55"/>
      <c r="C7" s="55"/>
      <c r="D7" s="55"/>
      <c r="E7" s="51"/>
      <c r="F7" s="52"/>
      <c r="G7" s="53">
        <f t="shared" ref="G7:G12" si="0">E7*F7</f>
        <v>0</v>
      </c>
      <c r="H7" s="54"/>
    </row>
    <row r="8" spans="1:9" s="11" customFormat="1" ht="15" customHeight="1">
      <c r="A8" s="50"/>
      <c r="B8" s="55"/>
      <c r="C8" s="55"/>
      <c r="D8" s="55"/>
      <c r="E8" s="51"/>
      <c r="F8" s="52"/>
      <c r="G8" s="53">
        <f t="shared" si="0"/>
        <v>0</v>
      </c>
      <c r="H8" s="54"/>
    </row>
    <row r="9" spans="1:9" s="11" customFormat="1" ht="15" customHeight="1">
      <c r="A9" s="50"/>
      <c r="B9" s="55"/>
      <c r="C9" s="55"/>
      <c r="D9" s="55"/>
      <c r="E9" s="51"/>
      <c r="F9" s="52"/>
      <c r="G9" s="53">
        <f t="shared" si="0"/>
        <v>0</v>
      </c>
      <c r="H9" s="54"/>
    </row>
    <row r="10" spans="1:9" s="11" customFormat="1" ht="15" customHeight="1">
      <c r="A10" s="50"/>
      <c r="B10" s="55"/>
      <c r="C10" s="55"/>
      <c r="D10" s="55"/>
      <c r="E10" s="51"/>
      <c r="F10" s="52"/>
      <c r="G10" s="53">
        <f t="shared" si="0"/>
        <v>0</v>
      </c>
      <c r="H10" s="54"/>
    </row>
    <row r="11" spans="1:9" s="11" customFormat="1" ht="15" customHeight="1">
      <c r="A11" s="50"/>
      <c r="B11" s="55"/>
      <c r="C11" s="55"/>
      <c r="D11" s="55"/>
      <c r="E11" s="51"/>
      <c r="F11" s="52"/>
      <c r="G11" s="53">
        <f t="shared" si="0"/>
        <v>0</v>
      </c>
      <c r="H11" s="54"/>
    </row>
    <row r="12" spans="1:9" s="11" customFormat="1" ht="15" customHeight="1">
      <c r="A12" s="50"/>
      <c r="B12" s="55"/>
      <c r="C12" s="55"/>
      <c r="D12" s="55"/>
      <c r="E12" s="51"/>
      <c r="F12" s="52"/>
      <c r="G12" s="53">
        <f t="shared" si="0"/>
        <v>0</v>
      </c>
      <c r="H12" s="54"/>
    </row>
    <row r="13" spans="1:9" s="11" customFormat="1" ht="15" customHeight="1">
      <c r="A13" s="50"/>
      <c r="B13" s="55"/>
      <c r="C13" s="55"/>
      <c r="D13" s="55"/>
      <c r="E13" s="51"/>
      <c r="F13" s="52"/>
      <c r="G13" s="53">
        <f>F13*E13</f>
        <v>0</v>
      </c>
      <c r="H13" s="54"/>
    </row>
    <row r="14" spans="1:9" s="11" customFormat="1" ht="15" customHeight="1">
      <c r="A14" s="50"/>
      <c r="B14" s="55"/>
      <c r="C14" s="55"/>
      <c r="D14" s="55"/>
      <c r="E14" s="51"/>
      <c r="F14" s="52"/>
      <c r="G14" s="53">
        <f t="shared" ref="G14:G15" si="1">F14*E14</f>
        <v>0</v>
      </c>
      <c r="H14" s="54"/>
    </row>
    <row r="15" spans="1:9" s="11" customFormat="1" ht="15" customHeight="1">
      <c r="A15" s="50"/>
      <c r="B15" s="55"/>
      <c r="C15" s="55"/>
      <c r="D15" s="55"/>
      <c r="E15" s="51"/>
      <c r="F15" s="52"/>
      <c r="G15" s="53">
        <f t="shared" si="1"/>
        <v>0</v>
      </c>
      <c r="H15" s="54"/>
    </row>
    <row r="16" spans="1:9">
      <c r="A16" s="9"/>
      <c r="B16" s="12"/>
      <c r="C16" s="12"/>
      <c r="D16" s="9"/>
      <c r="E16" s="9"/>
      <c r="F16" s="9"/>
      <c r="G16" s="9"/>
      <c r="H16" s="9"/>
    </row>
    <row r="17" spans="1:8">
      <c r="A17" s="13" t="s">
        <v>126</v>
      </c>
      <c r="B17" s="14"/>
      <c r="C17" s="14"/>
      <c r="D17" s="9"/>
      <c r="E17" s="9"/>
      <c r="F17" s="19"/>
      <c r="G17" s="9"/>
      <c r="H17" s="9"/>
    </row>
    <row r="18" spans="1:8" ht="104" customHeight="1">
      <c r="A18" s="154" t="s">
        <v>144</v>
      </c>
      <c r="B18" s="155"/>
      <c r="C18" s="155"/>
      <c r="D18" s="155"/>
      <c r="E18" s="155"/>
      <c r="F18" s="155"/>
      <c r="G18" s="155"/>
      <c r="H18" s="155"/>
    </row>
  </sheetData>
  <sheetProtection formatColumns="0" formatRows="0"/>
  <mergeCells count="3">
    <mergeCell ref="A18:H18"/>
    <mergeCell ref="A1:H1"/>
    <mergeCell ref="A3:F3"/>
  </mergeCells>
  <phoneticPr fontId="3" type="noConversion"/>
  <pageMargins left="0.70866141732283472" right="0.70866141732283472" top="0.74803149606299213" bottom="0" header="0.31496062992125984" footer="0.31496062992125984"/>
  <pageSetup paperSize="9" scale="74" fitToHeight="0" orientation="landscape" horizontalDpi="300" r:id="rId1"/>
  <headerFooter scaleWithDoc="0" alignWithMargins="0">
    <oddHeader>&amp;CFondo Sicurezza Interna 2014-2020</oddHeader>
    <oddFooter>Pagina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14">
    <pageSetUpPr fitToPage="1"/>
  </sheetPr>
  <dimension ref="A1:G18"/>
  <sheetViews>
    <sheetView zoomScale="90" zoomScaleNormal="90" zoomScaleSheetLayoutView="90" workbookViewId="0">
      <pane ySplit="5" topLeftCell="A6" activePane="bottomLeft" state="frozen"/>
      <selection pane="bottomLeft" activeCell="A6" sqref="A6:XFD15"/>
    </sheetView>
  </sheetViews>
  <sheetFormatPr defaultColWidth="9.08984375" defaultRowHeight="14.5"/>
  <cols>
    <col min="1" max="1" width="33.6328125" style="7" customWidth="1"/>
    <col min="2" max="2" width="15.90625" style="7" customWidth="1"/>
    <col min="3" max="3" width="13" style="7" customWidth="1"/>
    <col min="4" max="4" width="18.08984375" style="7" customWidth="1"/>
    <col min="5" max="5" width="24" style="7" customWidth="1"/>
    <col min="6" max="6" width="28.08984375" style="7" customWidth="1"/>
    <col min="7" max="16384" width="9.08984375" style="7"/>
  </cols>
  <sheetData>
    <row r="1" spans="1:7" ht="31.25" customHeight="1">
      <c r="A1" s="156" t="s">
        <v>130</v>
      </c>
      <c r="B1" s="156"/>
      <c r="C1" s="156"/>
      <c r="D1" s="156"/>
      <c r="E1" s="156"/>
      <c r="F1" s="157"/>
      <c r="G1" s="15"/>
    </row>
    <row r="2" spans="1:7">
      <c r="A2" s="16"/>
      <c r="B2" s="8"/>
      <c r="C2" s="8"/>
      <c r="D2" s="8"/>
      <c r="E2" s="17" t="s">
        <v>164</v>
      </c>
      <c r="F2" s="9"/>
    </row>
    <row r="3" spans="1:7" ht="25.75" customHeight="1">
      <c r="A3" s="144" t="s">
        <v>118</v>
      </c>
      <c r="B3" s="144"/>
      <c r="C3" s="144"/>
      <c r="D3" s="144"/>
      <c r="E3" s="85">
        <f>SUM(E6:E15)</f>
        <v>0</v>
      </c>
      <c r="F3" s="21"/>
    </row>
    <row r="4" spans="1:7">
      <c r="A4" s="9"/>
      <c r="B4" s="9"/>
      <c r="C4" s="9"/>
      <c r="D4" s="9"/>
      <c r="E4" s="9"/>
      <c r="F4" s="9"/>
    </row>
    <row r="5" spans="1:7" ht="27" customHeight="1">
      <c r="A5" s="48" t="s">
        <v>102</v>
      </c>
      <c r="B5" s="48" t="s">
        <v>103</v>
      </c>
      <c r="C5" s="48" t="s">
        <v>104</v>
      </c>
      <c r="D5" s="48" t="s">
        <v>105</v>
      </c>
      <c r="E5" s="48" t="s">
        <v>101</v>
      </c>
      <c r="F5" s="48" t="s">
        <v>106</v>
      </c>
    </row>
    <row r="6" spans="1:7" s="11" customFormat="1" ht="15" customHeight="1">
      <c r="A6" s="79"/>
      <c r="B6" s="80"/>
      <c r="C6" s="81"/>
      <c r="D6" s="82"/>
      <c r="E6" s="83">
        <f>D6*C6</f>
        <v>0</v>
      </c>
      <c r="F6" s="84"/>
    </row>
    <row r="7" spans="1:7" s="11" customFormat="1" ht="15" customHeight="1">
      <c r="A7" s="79"/>
      <c r="B7" s="80"/>
      <c r="C7" s="81"/>
      <c r="D7" s="82"/>
      <c r="E7" s="83">
        <f t="shared" ref="E7:E15" si="0">D7*C7</f>
        <v>0</v>
      </c>
      <c r="F7" s="84"/>
    </row>
    <row r="8" spans="1:7" s="11" customFormat="1" ht="15" customHeight="1">
      <c r="A8" s="79"/>
      <c r="B8" s="80"/>
      <c r="C8" s="81"/>
      <c r="D8" s="82"/>
      <c r="E8" s="83">
        <f t="shared" si="0"/>
        <v>0</v>
      </c>
      <c r="F8" s="84"/>
    </row>
    <row r="9" spans="1:7" s="11" customFormat="1" ht="15" customHeight="1">
      <c r="A9" s="80"/>
      <c r="B9" s="80"/>
      <c r="C9" s="81"/>
      <c r="D9" s="82"/>
      <c r="E9" s="83">
        <f t="shared" si="0"/>
        <v>0</v>
      </c>
      <c r="F9" s="84"/>
    </row>
    <row r="10" spans="1:7" s="11" customFormat="1" ht="15" customHeight="1">
      <c r="A10" s="80"/>
      <c r="B10" s="80"/>
      <c r="C10" s="81"/>
      <c r="D10" s="82"/>
      <c r="E10" s="83">
        <f t="shared" si="0"/>
        <v>0</v>
      </c>
      <c r="F10" s="84"/>
    </row>
    <row r="11" spans="1:7" s="11" customFormat="1" ht="15" customHeight="1">
      <c r="A11" s="80"/>
      <c r="B11" s="80"/>
      <c r="C11" s="81"/>
      <c r="D11" s="82"/>
      <c r="E11" s="83">
        <f t="shared" si="0"/>
        <v>0</v>
      </c>
      <c r="F11" s="84"/>
    </row>
    <row r="12" spans="1:7" s="11" customFormat="1" ht="15" customHeight="1">
      <c r="A12" s="80"/>
      <c r="B12" s="80"/>
      <c r="C12" s="81"/>
      <c r="D12" s="82"/>
      <c r="E12" s="83">
        <f t="shared" si="0"/>
        <v>0</v>
      </c>
      <c r="F12" s="84"/>
    </row>
    <row r="13" spans="1:7" s="11" customFormat="1" ht="15" customHeight="1">
      <c r="A13" s="80"/>
      <c r="B13" s="80"/>
      <c r="C13" s="81"/>
      <c r="D13" s="82"/>
      <c r="E13" s="83">
        <f t="shared" si="0"/>
        <v>0</v>
      </c>
      <c r="F13" s="84"/>
    </row>
    <row r="14" spans="1:7" s="11" customFormat="1" ht="15" customHeight="1">
      <c r="A14" s="80"/>
      <c r="B14" s="80"/>
      <c r="C14" s="81"/>
      <c r="D14" s="82"/>
      <c r="E14" s="83">
        <f t="shared" si="0"/>
        <v>0</v>
      </c>
      <c r="F14" s="84"/>
    </row>
    <row r="15" spans="1:7" s="11" customFormat="1" ht="15" customHeight="1">
      <c r="A15" s="80"/>
      <c r="B15" s="80"/>
      <c r="C15" s="81"/>
      <c r="D15" s="82"/>
      <c r="E15" s="83">
        <f t="shared" si="0"/>
        <v>0</v>
      </c>
      <c r="F15" s="84"/>
    </row>
    <row r="16" spans="1:7">
      <c r="A16" s="9"/>
      <c r="B16" s="9"/>
      <c r="C16" s="9"/>
      <c r="D16" s="9"/>
      <c r="E16" s="9"/>
      <c r="F16" s="9"/>
    </row>
    <row r="17" spans="1:6">
      <c r="A17" s="13" t="s">
        <v>126</v>
      </c>
      <c r="B17" s="9"/>
      <c r="C17" s="9"/>
      <c r="D17" s="19"/>
      <c r="E17" s="9"/>
      <c r="F17" s="9"/>
    </row>
    <row r="18" spans="1:6" ht="36.65" customHeight="1">
      <c r="A18" s="150" t="s">
        <v>152</v>
      </c>
      <c r="B18" s="146"/>
      <c r="C18" s="146"/>
      <c r="D18" s="146"/>
      <c r="E18" s="146"/>
      <c r="F18" s="146"/>
    </row>
  </sheetData>
  <sheetProtection formatColumns="0" formatRows="0"/>
  <mergeCells count="3">
    <mergeCell ref="A1:F1"/>
    <mergeCell ref="A3:D3"/>
    <mergeCell ref="A18:F18"/>
  </mergeCells>
  <phoneticPr fontId="3" type="noConversion"/>
  <pageMargins left="0.70866141732283472" right="0.70866141732283472" top="0.74803149606299213" bottom="0" header="0.31496062992125984" footer="0.31496062992125984"/>
  <pageSetup paperSize="9" scale="86" fitToHeight="0" orientation="landscape" r:id="rId1"/>
  <headerFooter scaleWithDoc="0" alignWithMargins="0">
    <oddHeader>&amp;CFondo Sicurezza Interna 2014-2020</oddHeader>
    <oddFooter>Pagina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5">
    <pageSetUpPr fitToPage="1"/>
  </sheetPr>
  <dimension ref="A1:H18"/>
  <sheetViews>
    <sheetView showGridLines="0" view="pageBreakPreview" zoomScale="90" zoomScaleNormal="90" zoomScaleSheetLayoutView="90" workbookViewId="0">
      <pane xSplit="7" ySplit="5" topLeftCell="H6" activePane="bottomRight" state="frozen"/>
      <selection pane="topRight" activeCell="H1" sqref="H1"/>
      <selection pane="bottomLeft" activeCell="A6" sqref="A6"/>
      <selection pane="bottomRight" activeCell="A18" sqref="A18:G18"/>
    </sheetView>
  </sheetViews>
  <sheetFormatPr defaultColWidth="9.08984375" defaultRowHeight="14.5"/>
  <cols>
    <col min="1" max="1" width="9.36328125" style="7" bestFit="1" customWidth="1"/>
    <col min="2" max="2" width="37.1796875" style="7" customWidth="1"/>
    <col min="3" max="3" width="14.90625" style="7" bestFit="1" customWidth="1"/>
    <col min="4" max="4" width="12.453125" style="7" customWidth="1"/>
    <col min="5" max="5" width="18.6328125" style="7" customWidth="1"/>
    <col min="6" max="6" width="25" style="7" customWidth="1"/>
    <col min="7" max="7" width="37.08984375" style="7" customWidth="1"/>
    <col min="8" max="16384" width="9.08984375" style="7"/>
  </cols>
  <sheetData>
    <row r="1" spans="1:8" ht="27.65" customHeight="1">
      <c r="A1" s="158" t="s">
        <v>182</v>
      </c>
      <c r="B1" s="159"/>
      <c r="C1" s="159"/>
      <c r="D1" s="159"/>
      <c r="E1" s="159"/>
      <c r="F1" s="159"/>
      <c r="G1" s="160"/>
      <c r="H1" s="15"/>
    </row>
    <row r="2" spans="1:8">
      <c r="A2" s="24"/>
      <c r="B2" s="24"/>
      <c r="C2" s="24"/>
      <c r="D2" s="24"/>
      <c r="E2" s="24"/>
      <c r="F2" s="17" t="s">
        <v>164</v>
      </c>
      <c r="G2" s="25"/>
    </row>
    <row r="3" spans="1:8" ht="22.75" customHeight="1">
      <c r="A3" s="144" t="s">
        <v>184</v>
      </c>
      <c r="B3" s="144"/>
      <c r="C3" s="144"/>
      <c r="D3" s="144"/>
      <c r="E3" s="144"/>
      <c r="F3" s="46">
        <f>SUM(F6:F15)</f>
        <v>0</v>
      </c>
      <c r="G3" s="87"/>
    </row>
    <row r="4" spans="1:8">
      <c r="A4" s="88"/>
      <c r="B4" s="88"/>
      <c r="C4" s="88"/>
      <c r="D4" s="88"/>
      <c r="E4" s="88"/>
      <c r="F4" s="89"/>
      <c r="G4" s="87"/>
    </row>
    <row r="5" spans="1:8" ht="27.75" customHeight="1">
      <c r="A5" s="47" t="s">
        <v>125</v>
      </c>
      <c r="B5" s="48" t="s">
        <v>102</v>
      </c>
      <c r="C5" s="48" t="s">
        <v>103</v>
      </c>
      <c r="D5" s="48" t="s">
        <v>104</v>
      </c>
      <c r="E5" s="48" t="s">
        <v>105</v>
      </c>
      <c r="F5" s="48" t="s">
        <v>101</v>
      </c>
      <c r="G5" s="48" t="s">
        <v>106</v>
      </c>
    </row>
    <row r="6" spans="1:8" s="11" customFormat="1" ht="15" customHeight="1">
      <c r="A6" s="50"/>
      <c r="B6" s="55"/>
      <c r="C6" s="90"/>
      <c r="D6" s="51"/>
      <c r="E6" s="52"/>
      <c r="F6" s="53">
        <f>E6*D6</f>
        <v>0</v>
      </c>
      <c r="G6" s="54"/>
    </row>
    <row r="7" spans="1:8" s="11" customFormat="1" ht="15" customHeight="1">
      <c r="A7" s="50"/>
      <c r="B7" s="55"/>
      <c r="C7" s="90"/>
      <c r="D7" s="51"/>
      <c r="E7" s="52"/>
      <c r="F7" s="53">
        <f t="shared" ref="F7:F15" si="0">E7*D7</f>
        <v>0</v>
      </c>
      <c r="G7" s="54"/>
    </row>
    <row r="8" spans="1:8" s="11" customFormat="1" ht="15" customHeight="1">
      <c r="A8" s="50"/>
      <c r="B8" s="55"/>
      <c r="C8" s="90"/>
      <c r="D8" s="51"/>
      <c r="E8" s="52"/>
      <c r="F8" s="53">
        <f t="shared" si="0"/>
        <v>0</v>
      </c>
      <c r="G8" s="54"/>
    </row>
    <row r="9" spans="1:8" s="11" customFormat="1" ht="15" customHeight="1">
      <c r="A9" s="50"/>
      <c r="B9" s="55"/>
      <c r="C9" s="90"/>
      <c r="D9" s="51"/>
      <c r="E9" s="52"/>
      <c r="F9" s="53">
        <f t="shared" si="0"/>
        <v>0</v>
      </c>
      <c r="G9" s="54"/>
    </row>
    <row r="10" spans="1:8" s="11" customFormat="1" ht="15" customHeight="1">
      <c r="A10" s="50"/>
      <c r="B10" s="55"/>
      <c r="C10" s="90"/>
      <c r="D10" s="51"/>
      <c r="E10" s="52"/>
      <c r="F10" s="53">
        <f t="shared" si="0"/>
        <v>0</v>
      </c>
      <c r="G10" s="54"/>
    </row>
    <row r="11" spans="1:8" s="11" customFormat="1" ht="15" customHeight="1">
      <c r="A11" s="50"/>
      <c r="B11" s="55"/>
      <c r="C11" s="90"/>
      <c r="D11" s="51"/>
      <c r="E11" s="52"/>
      <c r="F11" s="53">
        <f t="shared" si="0"/>
        <v>0</v>
      </c>
      <c r="G11" s="54"/>
    </row>
    <row r="12" spans="1:8" s="11" customFormat="1" ht="15" customHeight="1">
      <c r="A12" s="50"/>
      <c r="B12" s="55"/>
      <c r="C12" s="90"/>
      <c r="D12" s="51"/>
      <c r="E12" s="52"/>
      <c r="F12" s="53">
        <f t="shared" si="0"/>
        <v>0</v>
      </c>
      <c r="G12" s="54"/>
    </row>
    <row r="13" spans="1:8" s="11" customFormat="1" ht="15" customHeight="1">
      <c r="A13" s="50"/>
      <c r="B13" s="55"/>
      <c r="C13" s="90"/>
      <c r="D13" s="51"/>
      <c r="E13" s="52"/>
      <c r="F13" s="53">
        <f t="shared" si="0"/>
        <v>0</v>
      </c>
      <c r="G13" s="54"/>
    </row>
    <row r="14" spans="1:8" s="11" customFormat="1" ht="15" customHeight="1">
      <c r="A14" s="50"/>
      <c r="B14" s="55"/>
      <c r="C14" s="90"/>
      <c r="D14" s="51"/>
      <c r="E14" s="52"/>
      <c r="F14" s="53">
        <f t="shared" si="0"/>
        <v>0</v>
      </c>
      <c r="G14" s="54"/>
    </row>
    <row r="15" spans="1:8" s="11" customFormat="1" ht="15" customHeight="1">
      <c r="A15" s="50"/>
      <c r="B15" s="55"/>
      <c r="C15" s="90"/>
      <c r="D15" s="51"/>
      <c r="E15" s="52"/>
      <c r="F15" s="53">
        <f t="shared" si="0"/>
        <v>0</v>
      </c>
      <c r="G15" s="54"/>
    </row>
    <row r="16" spans="1:8" ht="12.75" customHeight="1">
      <c r="A16" s="26"/>
      <c r="B16" s="27"/>
      <c r="C16" s="28"/>
      <c r="D16" s="28"/>
      <c r="E16" s="29"/>
      <c r="F16" s="30"/>
      <c r="G16" s="31"/>
    </row>
    <row r="17" spans="1:7" ht="12.75" customHeight="1">
      <c r="A17" s="13" t="s">
        <v>126</v>
      </c>
      <c r="B17" s="32"/>
      <c r="C17" s="33"/>
      <c r="D17" s="33"/>
      <c r="E17" s="34"/>
      <c r="F17" s="33"/>
      <c r="G17" s="33"/>
    </row>
    <row r="18" spans="1:7" ht="28.25" customHeight="1">
      <c r="A18" s="150" t="s">
        <v>192</v>
      </c>
      <c r="B18" s="146"/>
      <c r="C18" s="146"/>
      <c r="D18" s="146"/>
      <c r="E18" s="146"/>
      <c r="F18" s="146"/>
      <c r="G18" s="146"/>
    </row>
  </sheetData>
  <sheetProtection formatColumns="0" formatRows="0"/>
  <mergeCells count="3">
    <mergeCell ref="A18:G18"/>
    <mergeCell ref="A3:E3"/>
    <mergeCell ref="A1:G1"/>
  </mergeCells>
  <pageMargins left="0.70866141732283472" right="0.70866141732283472" top="0.74803149606299213" bottom="0" header="0.31496062992125984" footer="0.31496062992125984"/>
  <pageSetup paperSize="9" scale="83" fitToHeight="0" orientation="landscape" horizontalDpi="300" r:id="rId1"/>
  <headerFooter scaleWithDoc="0" alignWithMargins="0">
    <oddHeader>&amp;CFondo Sicurezza Interna 2014-2020</oddHeader>
    <oddFooter>Pagina &amp;P</oddFooter>
  </headerFooter>
  <ignoredErrors>
    <ignoredError sqref="F6:F1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0225F204297A2419B566472E05FFD3A" ma:contentTypeVersion="11" ma:contentTypeDescription="Creare un nuovo documento." ma:contentTypeScope="" ma:versionID="ec82cc6376a9bd6dafcf962d4f171617">
  <xsd:schema xmlns:xsd="http://www.w3.org/2001/XMLSchema" xmlns:xs="http://www.w3.org/2001/XMLSchema" xmlns:p="http://schemas.microsoft.com/office/2006/metadata/properties" xmlns:ns2="b6a5a1a6-7504-400c-a4af-8fababa3a7b1" xmlns:ns3="18af49bb-22ae-46b4-8504-d9bd5c35844c" xmlns:ns4="50c908b1-f277-4340-90a9-4611d0b0f078" targetNamespace="http://schemas.microsoft.com/office/2006/metadata/properties" ma:root="true" ma:fieldsID="55e1313197bcab266892cf2a10757d87" ns2:_="" ns3:_="" ns4:_="">
    <xsd:import namespace="b6a5a1a6-7504-400c-a4af-8fababa3a7b1"/>
    <xsd:import namespace="18af49bb-22ae-46b4-8504-d9bd5c35844c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a5a1a6-7504-400c-a4af-8fababa3a7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af49bb-22ae-46b4-8504-d9bd5c35844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6a82cd8-09de-4f04-bfef-e32d4ab2910d}" ma:internalName="TaxCatchAll" ma:showField="CatchAllData" ma:web="18af49bb-22ae-46b4-8504-d9bd5c3584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a5a1a6-7504-400c-a4af-8fababa3a7b1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Props1.xml><?xml version="1.0" encoding="utf-8"?>
<ds:datastoreItem xmlns:ds="http://schemas.openxmlformats.org/officeDocument/2006/customXml" ds:itemID="{5B771494-645C-4F54-962A-B4DCFE2BA7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3920EAA-EE23-4279-9F9E-EAB3A2D282F4}"/>
</file>

<file path=customXml/itemProps3.xml><?xml version="1.0" encoding="utf-8"?>
<ds:datastoreItem xmlns:ds="http://schemas.openxmlformats.org/officeDocument/2006/customXml" ds:itemID="{F13AFF6D-23E9-4EDA-81CA-69B249E2DF3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8af49bb-22ae-46b4-8504-d9bd5c35844c"/>
    <ds:schemaRef ds:uri="b6a5a1a6-7504-400c-a4af-8fababa3a7b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13</vt:i4>
      </vt:variant>
    </vt:vector>
  </HeadingPairs>
  <TitlesOfParts>
    <vt:vector size="25" baseType="lpstr">
      <vt:lpstr>Foglio1</vt:lpstr>
      <vt:lpstr>Cover</vt:lpstr>
      <vt:lpstr>6. Cronoprogramma</vt:lpstr>
      <vt:lpstr>7.A Personale</vt:lpstr>
      <vt:lpstr>7.B Viaggio e soggiorno</vt:lpstr>
      <vt:lpstr>7.C Servizi, forniture e lavori</vt:lpstr>
      <vt:lpstr>7.D Spese di Gara</vt:lpstr>
      <vt:lpstr>7.E Spese di info. e pub.</vt:lpstr>
      <vt:lpstr>7.F Sostegno operativo</vt:lpstr>
      <vt:lpstr>7.G Supp tecnico specialistico</vt:lpstr>
      <vt:lpstr>7.H Costi Indiretti</vt:lpstr>
      <vt:lpstr>7.I Budget totale</vt:lpstr>
      <vt:lpstr>Cover!_Hlk136278251</vt:lpstr>
      <vt:lpstr>'6. Cronoprogramma'!Area_stampa</vt:lpstr>
      <vt:lpstr>'7.A Personale'!Area_stampa</vt:lpstr>
      <vt:lpstr>'7.B Viaggio e soggiorno'!Area_stampa</vt:lpstr>
      <vt:lpstr>'7.C Servizi, forniture e lavori'!Area_stampa</vt:lpstr>
      <vt:lpstr>'7.D Spese di Gara'!Area_stampa</vt:lpstr>
      <vt:lpstr>'7.E Spese di info. e pub.'!Area_stampa</vt:lpstr>
      <vt:lpstr>'7.F Sostegno operativo'!Area_stampa</vt:lpstr>
      <vt:lpstr>'7.G Supp tecnico specialistico'!Area_stampa</vt:lpstr>
      <vt:lpstr>'7.H Costi Indiretti'!Area_stampa</vt:lpstr>
      <vt:lpstr>'7.I Budget totale'!Area_stampa</vt:lpstr>
      <vt:lpstr>Cover!Area_stampa</vt:lpstr>
      <vt:lpstr>'6. Cronoprogramma'!Titoli_stampa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2018-12-10T13:17:57Z</dcterms:created>
  <dcterms:modified xsi:type="dcterms:W3CDTF">2023-06-21T13:38:10Z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0x01010090225F204297A2419B566472E05FFD3A</vt:lpwstr>
  </property>
</Properties>
</file>